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40" windowHeight="7845"/>
  </bookViews>
  <sheets>
    <sheet name="2022年中国铁路乌鲁木齐集团公司一次性留工培训公示表" sheetId="1" r:id="rId1"/>
  </sheets>
  <externalReferences>
    <externalReference r:id="rId2"/>
  </externalReferences>
  <definedNames>
    <definedName name="_xlnm._FilterDatabase" localSheetId="0" hidden="1">'2022年中国铁路乌鲁木齐集团公司一次性留工培训公示表'!$A$2:$E$76</definedName>
    <definedName name="_xlnm.Print_Titles" localSheetId="0">'2022年中国铁路乌鲁木齐集团公司一次性留工培训公示表'!$1:$2</definedName>
  </definedNames>
  <calcPr calcId="144525"/>
</workbook>
</file>

<file path=xl/sharedStrings.xml><?xml version="1.0" encoding="utf-8"?>
<sst xmlns="http://schemas.openxmlformats.org/spreadsheetml/2006/main" count="155">
  <si>
    <t>2022年中国铁路乌鲁木齐局集团有限公司所属企业享受一次性
留工培训补助公示名单</t>
  </si>
  <si>
    <t>序号</t>
  </si>
  <si>
    <t>单位编号</t>
  </si>
  <si>
    <t>单位名称</t>
  </si>
  <si>
    <t>平均参保缴费人数
（人）</t>
  </si>
  <si>
    <t>拟发放金额
（元）</t>
  </si>
  <si>
    <t>65935260693</t>
  </si>
  <si>
    <t>新疆铁路旅游发展集团有限公司</t>
  </si>
  <si>
    <t>65935260699</t>
  </si>
  <si>
    <t>新疆新铁石油化工有限公司</t>
  </si>
  <si>
    <t>65935260703</t>
  </si>
  <si>
    <t>新奇康药业股份有限公司</t>
  </si>
  <si>
    <t>65935260709</t>
  </si>
  <si>
    <t>新疆力新资产管理中心</t>
  </si>
  <si>
    <t>65935260712</t>
  </si>
  <si>
    <t>中国铁路乌鲁木齐局集团有限公司科学技术研究所</t>
  </si>
  <si>
    <t>65935260714</t>
  </si>
  <si>
    <t>中国铁路乌鲁木齐局集团有限公司教育学院</t>
  </si>
  <si>
    <t>65935260716</t>
  </si>
  <si>
    <t>中国铁路乌鲁木齐局集团有限公司广播电视站</t>
  </si>
  <si>
    <t>65935260720</t>
  </si>
  <si>
    <t>中国铁路乌鲁木齐局集团有限公司机关</t>
  </si>
  <si>
    <t>65935260722</t>
  </si>
  <si>
    <t>中国铁路乌鲁木齐局集团有限公司文化体育工作站</t>
  </si>
  <si>
    <t>65935260739</t>
  </si>
  <si>
    <t>新疆大陆桥集团有限责任公司</t>
  </si>
  <si>
    <t>65935260766</t>
  </si>
  <si>
    <t>中国铁路乌鲁木齐局集团有限公司疾病预防控制所</t>
  </si>
  <si>
    <t>65935260786</t>
  </si>
  <si>
    <t>中国铁路乌鲁木齐局集团有限公司乌鲁木齐西车辆段</t>
  </si>
  <si>
    <t>65935260787</t>
  </si>
  <si>
    <t>中国铁路乌鲁木齐局集团有限公司乌鲁木齐供电段</t>
  </si>
  <si>
    <t>65935260798</t>
  </si>
  <si>
    <t>新疆亚欧大陆桥金轮建筑工程有限责任公司</t>
  </si>
  <si>
    <t>65935260850</t>
  </si>
  <si>
    <t>中国铁路乌鲁木齐局集团有限公司乌鲁木齐客运段</t>
  </si>
  <si>
    <t>65935260851</t>
  </si>
  <si>
    <t>中国铁路乌鲁木齐局集团有限公司乌鲁木齐站</t>
  </si>
  <si>
    <t>65935260852</t>
  </si>
  <si>
    <t>中国铁路乌鲁木齐局集团有限公司乌鲁木齐西站</t>
  </si>
  <si>
    <t>65935260856</t>
  </si>
  <si>
    <t>中国铁路乌鲁木齐局集团有限公司乌鲁木齐机务段</t>
  </si>
  <si>
    <t>65935260859</t>
  </si>
  <si>
    <t>中国铁路乌鲁木齐局集团有限公司乌鲁木齐工务段</t>
  </si>
  <si>
    <t>65935260862</t>
  </si>
  <si>
    <t>中国铁路乌鲁木齐局集团有限公司工务机械段</t>
  </si>
  <si>
    <t>65935260863</t>
  </si>
  <si>
    <t>中国铁路乌鲁木齐局集团有限公司乌鲁木齐电务段</t>
  </si>
  <si>
    <t>65935260866</t>
  </si>
  <si>
    <t>中国铁路乌鲁木齐局集团有限公司乌鲁木齐车辆段</t>
  </si>
  <si>
    <t>65935260911</t>
  </si>
  <si>
    <t>乌鲁木齐铁建工程咨询有限公司</t>
  </si>
  <si>
    <t>65935260922</t>
  </si>
  <si>
    <t>中国铁路乌鲁木齐局集团有限公司职业技能鉴定指导站（劳动力调剂站）</t>
  </si>
  <si>
    <t>65935260925</t>
  </si>
  <si>
    <t>中移铁通有限公司新疆分公司</t>
  </si>
  <si>
    <t>65935260936</t>
  </si>
  <si>
    <t>中国铁路乌鲁木齐局集团有限公司机关服务中心</t>
  </si>
  <si>
    <t>65935260939</t>
  </si>
  <si>
    <t>中铁集装箱运输有限责任公司乌鲁木齐分公司</t>
  </si>
  <si>
    <t>65935260996</t>
  </si>
  <si>
    <t>新疆新铁工业装备有限公司</t>
  </si>
  <si>
    <t>65935261002</t>
  </si>
  <si>
    <t>中国铁路乌鲁木齐局集团有限公司乌鲁木齐铁路建设指挥部</t>
  </si>
  <si>
    <t>65935261010</t>
  </si>
  <si>
    <t>中铁特货物流股份有限公司乌鲁木齐分公司</t>
  </si>
  <si>
    <t>65935261011</t>
  </si>
  <si>
    <t>兰新铁路新疆有限公司</t>
  </si>
  <si>
    <t>65935261050</t>
  </si>
  <si>
    <t>乌准铁路有限责任公司</t>
  </si>
  <si>
    <t>65935261052</t>
  </si>
  <si>
    <t>奎北铁路有限责任公司</t>
  </si>
  <si>
    <t>65935261053</t>
  </si>
  <si>
    <t>新疆新龙储运有限公司</t>
  </si>
  <si>
    <t>65935261077</t>
  </si>
  <si>
    <t>中国铁路乌鲁木齐局集团有限公司乌鲁木齐房产公寓段</t>
  </si>
  <si>
    <t>65935261086</t>
  </si>
  <si>
    <t>库俄铁路有限责任公司</t>
  </si>
  <si>
    <t>65935261088</t>
  </si>
  <si>
    <t>哈罗铁路有限责任公司</t>
  </si>
  <si>
    <t>65935261091</t>
  </si>
  <si>
    <t>中国铁路乌鲁木齐局集团有限公司乌鲁木齐货运中心</t>
  </si>
  <si>
    <t>65935261101</t>
  </si>
  <si>
    <t>新疆新铁房地产集团有限公司</t>
  </si>
  <si>
    <t>65935261104</t>
  </si>
  <si>
    <t>新疆新铁中泰物流股份有限公司</t>
  </si>
  <si>
    <t>65935261108</t>
  </si>
  <si>
    <t>中国铁路乌鲁木齐局集团有限公司乌鲁木齐高铁基础设施段</t>
  </si>
  <si>
    <t>65935261122</t>
  </si>
  <si>
    <t>中国铁路乌鲁木齐局集团有限公司房产经营管理中心</t>
  </si>
  <si>
    <t>65935261123</t>
  </si>
  <si>
    <t>中移建设有限公司新疆分公司</t>
  </si>
  <si>
    <t>65935261124</t>
  </si>
  <si>
    <t>中铁二十一局集团有限公司新疆分公司</t>
  </si>
  <si>
    <t>65935261125</t>
  </si>
  <si>
    <t>中国铁路乌鲁木齐局集团有限公司非运输企业经营服务中心</t>
  </si>
  <si>
    <t>65935260810</t>
  </si>
  <si>
    <t>中铁二十一局集团第一工程有限公司</t>
  </si>
  <si>
    <t>65935260780</t>
  </si>
  <si>
    <t>中国铁路乌鲁木齐局集团有限公司哈密车务段</t>
  </si>
  <si>
    <t>65935260784</t>
  </si>
  <si>
    <t>中国铁路乌鲁木齐局集团有限公司哈密工务段</t>
  </si>
  <si>
    <t>65935260857</t>
  </si>
  <si>
    <t>中国铁路乌鲁木齐局集团有限公司哈密供电段</t>
  </si>
  <si>
    <t>65935261009</t>
  </si>
  <si>
    <t>中国铁路乌鲁木齐局集团有限公司哈密铁路建设指挥部</t>
  </si>
  <si>
    <t>65935261095</t>
  </si>
  <si>
    <t>中国铁路乌鲁木齐局集团有限公司哈密货运中心</t>
  </si>
  <si>
    <t>65935261096</t>
  </si>
  <si>
    <t>中国铁路乌鲁木齐局集团有限公司哈密机务段</t>
  </si>
  <si>
    <t>65935261098</t>
  </si>
  <si>
    <t>中国铁路乌鲁木齐局集团有限公司哈密电务段</t>
  </si>
  <si>
    <t>65993052571</t>
  </si>
  <si>
    <t>中国铁路乌鲁木齐局集团有限公司哈密基础设施段</t>
  </si>
  <si>
    <t>65935260844</t>
  </si>
  <si>
    <t>中国铁路乌鲁木齐局集团有限公司阿克苏车务段</t>
  </si>
  <si>
    <t>65935260846</t>
  </si>
  <si>
    <t>中国铁路乌鲁木齐局集团有限公司阿克苏工务段</t>
  </si>
  <si>
    <t>65935261126</t>
  </si>
  <si>
    <t>中国铁路乌鲁木齐局集团有限公司阿勒泰计数设施段</t>
  </si>
  <si>
    <t>65935260740</t>
  </si>
  <si>
    <t>中国铁路乌鲁木齐局集团有限公司奎屯工务段</t>
  </si>
  <si>
    <t>65935260745</t>
  </si>
  <si>
    <t>中国铁路乌鲁木齐局集团有限公司奎屯车务段</t>
  </si>
  <si>
    <t>65935260823</t>
  </si>
  <si>
    <t>中国铁路乌鲁木齐局集团有限公司库尔勒工务段</t>
  </si>
  <si>
    <t>65935260824</t>
  </si>
  <si>
    <t>中国铁路乌鲁木齐局集团有限公司库尔勒车务段</t>
  </si>
  <si>
    <t>65935260830</t>
  </si>
  <si>
    <t>中国铁路乌鲁木齐局集团有限公司库尔勒电务段</t>
  </si>
  <si>
    <t>65935260838</t>
  </si>
  <si>
    <t>中国铁路乌鲁木齐局集团有限公司库尔勒供电段</t>
  </si>
  <si>
    <t>65935260839</t>
  </si>
  <si>
    <t>中国铁路乌鲁木齐局集团有限公司库尔勒机务段</t>
  </si>
  <si>
    <t>65935260841</t>
  </si>
  <si>
    <t>中国铁路乌鲁木齐局集团有限公司库尔勒车辆段</t>
  </si>
  <si>
    <t>65935260903</t>
  </si>
  <si>
    <t>中国铁路乌鲁木齐局集团有限公司喀什基础设施段</t>
  </si>
  <si>
    <t>65935261004</t>
  </si>
  <si>
    <t>中国铁路乌鲁木齐局集团有限公司库尔勒铁路建设指挥部</t>
  </si>
  <si>
    <t>65935261069</t>
  </si>
  <si>
    <t>中国铁路乌鲁木齐局集团有限公司喀什车务段</t>
  </si>
  <si>
    <t>65935261075</t>
  </si>
  <si>
    <t>中国铁路乌鲁木齐局集团有限公司库尔勒房产公寓段</t>
  </si>
  <si>
    <t>65935261090</t>
  </si>
  <si>
    <t>中国铁路乌鲁木齐局集团有限公司喀什货运中心</t>
  </si>
  <si>
    <t>65935261093</t>
  </si>
  <si>
    <t>中国铁路乌鲁木齐局集团有限公司奎屯货运中心</t>
  </si>
  <si>
    <t>65935261094</t>
  </si>
  <si>
    <t>中国铁路乌鲁木齐局集团有限公司库尔勒货运中心</t>
  </si>
  <si>
    <t>65935261110</t>
  </si>
  <si>
    <t>中国铁路乌鲁木齐局集团有限公司库尔勒客运段</t>
  </si>
  <si>
    <t>65935261119</t>
  </si>
  <si>
    <t>新疆盈路通物流有限责任公司</t>
  </si>
  <si>
    <t>中铁快运股份有限公司乌鲁木齐分公司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</si>
</sst>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indexed="8"/>
      <name val="Microsoft YaHei"/>
      <charset val="134"/>
    </font>
    <font>
      <b/>
      <sz val="11"/>
      <color indexed="8"/>
      <name val="Microsoft YaHei"/>
      <charset val="134"/>
    </font>
    <font>
      <sz val="10"/>
      <name val="宋体"/>
      <charset val="134"/>
    </font>
    <font>
      <sz val="10"/>
      <color indexed="8"/>
      <name val="Microsoft YaHei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home\user\Desktop\export (5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7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9" defaultRowHeight="13.5" outlineLevelCol="4"/>
  <cols>
    <col min="1" max="1" width="5.125" customWidth="1"/>
    <col min="2" max="2" width="13.375" customWidth="1"/>
    <col min="3" max="3" width="45" customWidth="1"/>
    <col min="4" max="4" width="13" customWidth="1"/>
    <col min="5" max="5" width="12" customWidth="1"/>
  </cols>
  <sheetData>
    <row r="1" ht="45" customHeight="1" spans="1:5">
      <c r="A1" s="2" t="s">
        <v>0</v>
      </c>
      <c r="B1" s="2"/>
      <c r="C1" s="2"/>
      <c r="D1" s="2"/>
      <c r="E1" s="2"/>
    </row>
    <row r="2" ht="46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Format="1" ht="22.5" customHeight="1" spans="1:5">
      <c r="A3" s="5">
        <v>1</v>
      </c>
      <c r="B3" s="6" t="s">
        <v>6</v>
      </c>
      <c r="C3" s="7" t="s">
        <v>7</v>
      </c>
      <c r="D3" s="8">
        <v>181</v>
      </c>
      <c r="E3" s="8">
        <v>90500</v>
      </c>
    </row>
    <row r="4" customFormat="1" ht="22.5" customHeight="1" spans="1:5">
      <c r="A4" s="5">
        <v>2</v>
      </c>
      <c r="B4" s="6" t="s">
        <v>8</v>
      </c>
      <c r="C4" s="7" t="s">
        <v>9</v>
      </c>
      <c r="D4" s="8">
        <v>189</v>
      </c>
      <c r="E4" s="8">
        <v>94500</v>
      </c>
    </row>
    <row r="5" customFormat="1" ht="22.5" customHeight="1" spans="1:5">
      <c r="A5" s="5">
        <v>3</v>
      </c>
      <c r="B5" s="6" t="s">
        <v>10</v>
      </c>
      <c r="C5" s="7" t="s">
        <v>11</v>
      </c>
      <c r="D5" s="8">
        <v>4</v>
      </c>
      <c r="E5" s="8">
        <v>2000</v>
      </c>
    </row>
    <row r="6" customFormat="1" ht="22.5" customHeight="1" spans="1:5">
      <c r="A6" s="5">
        <v>4</v>
      </c>
      <c r="B6" s="6" t="s">
        <v>12</v>
      </c>
      <c r="C6" s="7" t="s">
        <v>13</v>
      </c>
      <c r="D6" s="8">
        <v>1</v>
      </c>
      <c r="E6" s="8">
        <v>500</v>
      </c>
    </row>
    <row r="7" customFormat="1" ht="22.5" customHeight="1" spans="1:5">
      <c r="A7" s="5">
        <v>5</v>
      </c>
      <c r="B7" s="6" t="s">
        <v>14</v>
      </c>
      <c r="C7" s="7" t="s">
        <v>15</v>
      </c>
      <c r="D7" s="8">
        <v>57</v>
      </c>
      <c r="E7" s="8">
        <v>28500</v>
      </c>
    </row>
    <row r="8" customFormat="1" ht="22.5" customHeight="1" spans="1:5">
      <c r="A8" s="5">
        <v>6</v>
      </c>
      <c r="B8" s="6" t="s">
        <v>16</v>
      </c>
      <c r="C8" s="7" t="s">
        <v>17</v>
      </c>
      <c r="D8" s="8">
        <v>93</v>
      </c>
      <c r="E8" s="8">
        <v>46500</v>
      </c>
    </row>
    <row r="9" customFormat="1" ht="22.5" customHeight="1" spans="1:5">
      <c r="A9" s="5">
        <v>7</v>
      </c>
      <c r="B9" s="6" t="s">
        <v>18</v>
      </c>
      <c r="C9" s="7" t="s">
        <v>19</v>
      </c>
      <c r="D9" s="8">
        <v>77</v>
      </c>
      <c r="E9" s="8">
        <v>38500</v>
      </c>
    </row>
    <row r="10" customFormat="1" ht="22.5" customHeight="1" spans="1:5">
      <c r="A10" s="5">
        <v>8</v>
      </c>
      <c r="B10" s="6" t="s">
        <v>20</v>
      </c>
      <c r="C10" s="7" t="s">
        <v>21</v>
      </c>
      <c r="D10" s="8">
        <v>1030</v>
      </c>
      <c r="E10" s="8">
        <v>515000</v>
      </c>
    </row>
    <row r="11" customFormat="1" ht="22.5" customHeight="1" spans="1:5">
      <c r="A11" s="5">
        <v>9</v>
      </c>
      <c r="B11" s="6" t="s">
        <v>22</v>
      </c>
      <c r="C11" s="7" t="s">
        <v>23</v>
      </c>
      <c r="D11" s="8">
        <v>132</v>
      </c>
      <c r="E11" s="8">
        <v>66000</v>
      </c>
    </row>
    <row r="12" customFormat="1" ht="22.5" customHeight="1" spans="1:5">
      <c r="A12" s="5">
        <v>10</v>
      </c>
      <c r="B12" s="6" t="s">
        <v>24</v>
      </c>
      <c r="C12" s="7" t="s">
        <v>25</v>
      </c>
      <c r="D12" s="8">
        <v>283</v>
      </c>
      <c r="E12" s="8">
        <v>141500</v>
      </c>
    </row>
    <row r="13" customFormat="1" ht="22.5" customHeight="1" spans="1:5">
      <c r="A13" s="5">
        <v>11</v>
      </c>
      <c r="B13" s="6" t="s">
        <v>26</v>
      </c>
      <c r="C13" s="7" t="s">
        <v>27</v>
      </c>
      <c r="D13" s="8">
        <v>126</v>
      </c>
      <c r="E13" s="8">
        <v>63000</v>
      </c>
    </row>
    <row r="14" customFormat="1" ht="22.5" customHeight="1" spans="1:5">
      <c r="A14" s="5">
        <v>12</v>
      </c>
      <c r="B14" s="6" t="s">
        <v>28</v>
      </c>
      <c r="C14" s="7" t="s">
        <v>29</v>
      </c>
      <c r="D14" s="8">
        <v>2815</v>
      </c>
      <c r="E14" s="8">
        <v>1407500</v>
      </c>
    </row>
    <row r="15" customFormat="1" ht="22.5" customHeight="1" spans="1:5">
      <c r="A15" s="5">
        <v>13</v>
      </c>
      <c r="B15" s="6" t="s">
        <v>30</v>
      </c>
      <c r="C15" s="7" t="s">
        <v>31</v>
      </c>
      <c r="D15" s="8">
        <v>1103</v>
      </c>
      <c r="E15" s="8">
        <v>551500</v>
      </c>
    </row>
    <row r="16" customFormat="1" ht="22.5" customHeight="1" spans="1:5">
      <c r="A16" s="5">
        <v>14</v>
      </c>
      <c r="B16" s="6" t="s">
        <v>32</v>
      </c>
      <c r="C16" s="7" t="s">
        <v>33</v>
      </c>
      <c r="D16" s="8">
        <v>149</v>
      </c>
      <c r="E16" s="8">
        <v>74500</v>
      </c>
    </row>
    <row r="17" customFormat="1" ht="22.5" customHeight="1" spans="1:5">
      <c r="A17" s="5">
        <v>15</v>
      </c>
      <c r="B17" s="6" t="s">
        <v>34</v>
      </c>
      <c r="C17" s="7" t="s">
        <v>35</v>
      </c>
      <c r="D17" s="8">
        <v>2039</v>
      </c>
      <c r="E17" s="8">
        <v>1019500</v>
      </c>
    </row>
    <row r="18" customFormat="1" ht="22.5" customHeight="1" spans="1:5">
      <c r="A18" s="5">
        <v>16</v>
      </c>
      <c r="B18" s="6" t="s">
        <v>36</v>
      </c>
      <c r="C18" s="7" t="s">
        <v>37</v>
      </c>
      <c r="D18" s="8">
        <v>859</v>
      </c>
      <c r="E18" s="8">
        <v>429500</v>
      </c>
    </row>
    <row r="19" customFormat="1" ht="22.5" customHeight="1" spans="1:5">
      <c r="A19" s="5">
        <v>17</v>
      </c>
      <c r="B19" s="6" t="s">
        <v>38</v>
      </c>
      <c r="C19" s="7" t="s">
        <v>39</v>
      </c>
      <c r="D19" s="8">
        <v>830</v>
      </c>
      <c r="E19" s="8">
        <v>415000</v>
      </c>
    </row>
    <row r="20" customFormat="1" ht="22.5" customHeight="1" spans="1:5">
      <c r="A20" s="5">
        <v>18</v>
      </c>
      <c r="B20" s="6" t="s">
        <v>40</v>
      </c>
      <c r="C20" s="7" t="s">
        <v>41</v>
      </c>
      <c r="D20" s="8">
        <v>4660</v>
      </c>
      <c r="E20" s="8">
        <v>2330000</v>
      </c>
    </row>
    <row r="21" customFormat="1" ht="22.5" customHeight="1" spans="1:5">
      <c r="A21" s="5">
        <v>19</v>
      </c>
      <c r="B21" s="6" t="s">
        <v>42</v>
      </c>
      <c r="C21" s="7" t="s">
        <v>43</v>
      </c>
      <c r="D21" s="8">
        <v>1201</v>
      </c>
      <c r="E21" s="8">
        <v>600500</v>
      </c>
    </row>
    <row r="22" customFormat="1" ht="22.5" customHeight="1" spans="1:5">
      <c r="A22" s="5">
        <v>20</v>
      </c>
      <c r="B22" s="6" t="s">
        <v>44</v>
      </c>
      <c r="C22" s="7" t="s">
        <v>45</v>
      </c>
      <c r="D22" s="8">
        <v>1307</v>
      </c>
      <c r="E22" s="8">
        <v>653500</v>
      </c>
    </row>
    <row r="23" customFormat="1" ht="22.5" customHeight="1" spans="1:5">
      <c r="A23" s="5">
        <v>21</v>
      </c>
      <c r="B23" s="6" t="s">
        <v>46</v>
      </c>
      <c r="C23" s="7" t="s">
        <v>47</v>
      </c>
      <c r="D23" s="8">
        <v>1093</v>
      </c>
      <c r="E23" s="8">
        <v>546500</v>
      </c>
    </row>
    <row r="24" customFormat="1" ht="22.5" customHeight="1" spans="1:5">
      <c r="A24" s="5">
        <v>22</v>
      </c>
      <c r="B24" s="6" t="s">
        <v>48</v>
      </c>
      <c r="C24" s="7" t="s">
        <v>49</v>
      </c>
      <c r="D24" s="8">
        <v>3572</v>
      </c>
      <c r="E24" s="8">
        <v>1786000</v>
      </c>
    </row>
    <row r="25" customFormat="1" ht="22.5" customHeight="1" spans="1:5">
      <c r="A25" s="5">
        <v>23</v>
      </c>
      <c r="B25" s="6" t="s">
        <v>50</v>
      </c>
      <c r="C25" s="7" t="s">
        <v>51</v>
      </c>
      <c r="D25" s="8">
        <v>175</v>
      </c>
      <c r="E25" s="8">
        <v>87500</v>
      </c>
    </row>
    <row r="26" customFormat="1" ht="22.5" customHeight="1" spans="1:5">
      <c r="A26" s="5">
        <v>24</v>
      </c>
      <c r="B26" s="6" t="s">
        <v>52</v>
      </c>
      <c r="C26" s="7" t="s">
        <v>53</v>
      </c>
      <c r="D26" s="8">
        <v>792</v>
      </c>
      <c r="E26" s="8">
        <v>396000</v>
      </c>
    </row>
    <row r="27" customFormat="1" ht="22.5" customHeight="1" spans="1:5">
      <c r="A27" s="5">
        <v>25</v>
      </c>
      <c r="B27" s="6" t="s">
        <v>54</v>
      </c>
      <c r="C27" s="7" t="s">
        <v>55</v>
      </c>
      <c r="D27" s="8">
        <v>685</v>
      </c>
      <c r="E27" s="8">
        <v>342500</v>
      </c>
    </row>
    <row r="28" customFormat="1" ht="22.5" customHeight="1" spans="1:5">
      <c r="A28" s="5">
        <v>26</v>
      </c>
      <c r="B28" s="6" t="s">
        <v>56</v>
      </c>
      <c r="C28" s="7" t="s">
        <v>57</v>
      </c>
      <c r="D28" s="8">
        <v>188</v>
      </c>
      <c r="E28" s="8">
        <v>94000</v>
      </c>
    </row>
    <row r="29" customFormat="1" ht="22.5" customHeight="1" spans="1:5">
      <c r="A29" s="5">
        <v>27</v>
      </c>
      <c r="B29" s="6" t="s">
        <v>58</v>
      </c>
      <c r="C29" s="7" t="s">
        <v>59</v>
      </c>
      <c r="D29" s="8">
        <v>39</v>
      </c>
      <c r="E29" s="8">
        <v>19500</v>
      </c>
    </row>
    <row r="30" customFormat="1" ht="22.5" customHeight="1" spans="1:5">
      <c r="A30" s="5">
        <v>28</v>
      </c>
      <c r="B30" s="6" t="s">
        <v>60</v>
      </c>
      <c r="C30" s="7" t="s">
        <v>61</v>
      </c>
      <c r="D30" s="8">
        <v>297</v>
      </c>
      <c r="E30" s="8">
        <v>148500</v>
      </c>
    </row>
    <row r="31" customFormat="1" ht="22.5" customHeight="1" spans="1:5">
      <c r="A31" s="5">
        <v>29</v>
      </c>
      <c r="B31" s="6" t="s">
        <v>62</v>
      </c>
      <c r="C31" s="7" t="s">
        <v>63</v>
      </c>
      <c r="D31" s="8">
        <v>64</v>
      </c>
      <c r="E31" s="8">
        <v>32000</v>
      </c>
    </row>
    <row r="32" customFormat="1" ht="22.5" customHeight="1" spans="1:5">
      <c r="A32" s="5">
        <v>30</v>
      </c>
      <c r="B32" s="6" t="s">
        <v>64</v>
      </c>
      <c r="C32" s="7" t="s">
        <v>65</v>
      </c>
      <c r="D32" s="8">
        <v>26</v>
      </c>
      <c r="E32" s="8">
        <v>13000</v>
      </c>
    </row>
    <row r="33" customFormat="1" ht="22.5" customHeight="1" spans="1:5">
      <c r="A33" s="5">
        <v>31</v>
      </c>
      <c r="B33" s="6" t="s">
        <v>66</v>
      </c>
      <c r="C33" s="7" t="s">
        <v>67</v>
      </c>
      <c r="D33" s="8">
        <v>18</v>
      </c>
      <c r="E33" s="8">
        <v>9000</v>
      </c>
    </row>
    <row r="34" customFormat="1" ht="22.5" customHeight="1" spans="1:5">
      <c r="A34" s="5">
        <v>32</v>
      </c>
      <c r="B34" s="6" t="s">
        <v>68</v>
      </c>
      <c r="C34" s="7" t="s">
        <v>69</v>
      </c>
      <c r="D34" s="8">
        <v>17</v>
      </c>
      <c r="E34" s="8">
        <v>8500</v>
      </c>
    </row>
    <row r="35" customFormat="1" ht="22.5" customHeight="1" spans="1:5">
      <c r="A35" s="5">
        <v>33</v>
      </c>
      <c r="B35" s="6" t="s">
        <v>70</v>
      </c>
      <c r="C35" s="7" t="s">
        <v>71</v>
      </c>
      <c r="D35" s="8">
        <v>19</v>
      </c>
      <c r="E35" s="8">
        <v>9500</v>
      </c>
    </row>
    <row r="36" customFormat="1" ht="22.5" customHeight="1" spans="1:5">
      <c r="A36" s="5">
        <v>34</v>
      </c>
      <c r="B36" s="6" t="s">
        <v>72</v>
      </c>
      <c r="C36" s="7" t="s">
        <v>73</v>
      </c>
      <c r="D36" s="8">
        <v>8</v>
      </c>
      <c r="E36" s="8">
        <v>4000</v>
      </c>
    </row>
    <row r="37" customFormat="1" ht="22.5" customHeight="1" spans="1:5">
      <c r="A37" s="5">
        <v>35</v>
      </c>
      <c r="B37" s="6" t="s">
        <v>74</v>
      </c>
      <c r="C37" s="7" t="s">
        <v>75</v>
      </c>
      <c r="D37" s="8">
        <v>1072</v>
      </c>
      <c r="E37" s="8">
        <v>536000</v>
      </c>
    </row>
    <row r="38" customFormat="1" ht="22.5" customHeight="1" spans="1:5">
      <c r="A38" s="5">
        <v>36</v>
      </c>
      <c r="B38" s="6" t="s">
        <v>76</v>
      </c>
      <c r="C38" s="7" t="s">
        <v>77</v>
      </c>
      <c r="D38" s="8">
        <v>9</v>
      </c>
      <c r="E38" s="8">
        <v>4500</v>
      </c>
    </row>
    <row r="39" customFormat="1" ht="22.5" customHeight="1" spans="1:5">
      <c r="A39" s="5">
        <v>37</v>
      </c>
      <c r="B39" s="6" t="s">
        <v>78</v>
      </c>
      <c r="C39" s="7" t="s">
        <v>79</v>
      </c>
      <c r="D39" s="8">
        <v>10</v>
      </c>
      <c r="E39" s="8">
        <v>5000</v>
      </c>
    </row>
    <row r="40" customFormat="1" ht="22.5" customHeight="1" spans="1:5">
      <c r="A40" s="5">
        <v>38</v>
      </c>
      <c r="B40" s="6" t="s">
        <v>80</v>
      </c>
      <c r="C40" s="7" t="s">
        <v>81</v>
      </c>
      <c r="D40" s="8">
        <v>925</v>
      </c>
      <c r="E40" s="8">
        <v>462500</v>
      </c>
    </row>
    <row r="41" customFormat="1" ht="22.5" customHeight="1" spans="1:5">
      <c r="A41" s="5">
        <v>39</v>
      </c>
      <c r="B41" s="6" t="s">
        <v>82</v>
      </c>
      <c r="C41" s="7" t="s">
        <v>83</v>
      </c>
      <c r="D41" s="8">
        <v>116</v>
      </c>
      <c r="E41" s="8">
        <v>58000</v>
      </c>
    </row>
    <row r="42" customFormat="1" ht="22.5" customHeight="1" spans="1:5">
      <c r="A42" s="5">
        <v>40</v>
      </c>
      <c r="B42" s="6" t="s">
        <v>84</v>
      </c>
      <c r="C42" s="7" t="s">
        <v>85</v>
      </c>
      <c r="D42" s="8">
        <v>24</v>
      </c>
      <c r="E42" s="8">
        <v>12000</v>
      </c>
    </row>
    <row r="43" customFormat="1" ht="22.5" customHeight="1" spans="1:5">
      <c r="A43" s="5">
        <v>41</v>
      </c>
      <c r="B43" s="6" t="s">
        <v>86</v>
      </c>
      <c r="C43" s="7" t="s">
        <v>87</v>
      </c>
      <c r="D43" s="8">
        <v>1104</v>
      </c>
      <c r="E43" s="8">
        <v>552000</v>
      </c>
    </row>
    <row r="44" customFormat="1" ht="22.5" customHeight="1" spans="1:5">
      <c r="A44" s="5">
        <v>42</v>
      </c>
      <c r="B44" s="6" t="s">
        <v>88</v>
      </c>
      <c r="C44" s="7" t="s">
        <v>89</v>
      </c>
      <c r="D44" s="8">
        <v>117</v>
      </c>
      <c r="E44" s="8">
        <v>58500</v>
      </c>
    </row>
    <row r="45" customFormat="1" ht="22.5" customHeight="1" spans="1:5">
      <c r="A45" s="5">
        <v>43</v>
      </c>
      <c r="B45" s="6" t="s">
        <v>90</v>
      </c>
      <c r="C45" s="7" t="s">
        <v>91</v>
      </c>
      <c r="D45" s="8">
        <v>153</v>
      </c>
      <c r="E45" s="8">
        <v>76500</v>
      </c>
    </row>
    <row r="46" customFormat="1" ht="22.5" customHeight="1" spans="1:5">
      <c r="A46" s="5">
        <v>44</v>
      </c>
      <c r="B46" s="6" t="s">
        <v>92</v>
      </c>
      <c r="C46" s="7" t="s">
        <v>93</v>
      </c>
      <c r="D46" s="8">
        <v>95</v>
      </c>
      <c r="E46" s="8">
        <v>47500</v>
      </c>
    </row>
    <row r="47" customFormat="1" ht="22.5" customHeight="1" spans="1:5">
      <c r="A47" s="5">
        <v>45</v>
      </c>
      <c r="B47" s="6" t="s">
        <v>94</v>
      </c>
      <c r="C47" s="7" t="s">
        <v>95</v>
      </c>
      <c r="D47" s="8">
        <v>52</v>
      </c>
      <c r="E47" s="8">
        <v>26000</v>
      </c>
    </row>
    <row r="48" customFormat="1" ht="22.5" customHeight="1" spans="1:5">
      <c r="A48" s="5">
        <v>46</v>
      </c>
      <c r="B48" s="6" t="s">
        <v>96</v>
      </c>
      <c r="C48" s="7" t="s">
        <v>97</v>
      </c>
      <c r="D48" s="8">
        <v>1093</v>
      </c>
      <c r="E48" s="8">
        <v>546500</v>
      </c>
    </row>
    <row r="49" customFormat="1" ht="22.5" customHeight="1" spans="1:5">
      <c r="A49" s="5">
        <v>47</v>
      </c>
      <c r="B49" s="6" t="s">
        <v>98</v>
      </c>
      <c r="C49" s="7" t="s">
        <v>99</v>
      </c>
      <c r="D49" s="8">
        <v>1167</v>
      </c>
      <c r="E49" s="8">
        <v>583500</v>
      </c>
    </row>
    <row r="50" customFormat="1" ht="22.5" customHeight="1" spans="1:5">
      <c r="A50" s="5">
        <v>48</v>
      </c>
      <c r="B50" s="6" t="s">
        <v>100</v>
      </c>
      <c r="C50" s="7" t="s">
        <v>101</v>
      </c>
      <c r="D50" s="8">
        <v>1116</v>
      </c>
      <c r="E50" s="8">
        <v>558000</v>
      </c>
    </row>
    <row r="51" customFormat="1" ht="22.5" customHeight="1" spans="1:5">
      <c r="A51" s="5">
        <v>49</v>
      </c>
      <c r="B51" s="6" t="s">
        <v>102</v>
      </c>
      <c r="C51" s="7" t="s">
        <v>103</v>
      </c>
      <c r="D51" s="8">
        <v>813</v>
      </c>
      <c r="E51" s="8">
        <v>406500</v>
      </c>
    </row>
    <row r="52" customFormat="1" ht="22.5" customHeight="1" spans="1:5">
      <c r="A52" s="5">
        <v>50</v>
      </c>
      <c r="B52" s="6" t="s">
        <v>104</v>
      </c>
      <c r="C52" s="7" t="s">
        <v>105</v>
      </c>
      <c r="D52" s="8">
        <v>30</v>
      </c>
      <c r="E52" s="8">
        <v>15000</v>
      </c>
    </row>
    <row r="53" customFormat="1" ht="22.5" customHeight="1" spans="1:5">
      <c r="A53" s="5">
        <v>51</v>
      </c>
      <c r="B53" s="6" t="s">
        <v>106</v>
      </c>
      <c r="C53" s="7" t="s">
        <v>107</v>
      </c>
      <c r="D53" s="8">
        <v>334</v>
      </c>
      <c r="E53" s="8">
        <v>167000</v>
      </c>
    </row>
    <row r="54" customFormat="1" ht="22.5" customHeight="1" spans="1:5">
      <c r="A54" s="5">
        <v>52</v>
      </c>
      <c r="B54" s="6" t="s">
        <v>108</v>
      </c>
      <c r="C54" s="7" t="s">
        <v>109</v>
      </c>
      <c r="D54" s="8">
        <v>3429</v>
      </c>
      <c r="E54" s="8">
        <v>1714500</v>
      </c>
    </row>
    <row r="55" customFormat="1" ht="22.5" customHeight="1" spans="1:5">
      <c r="A55" s="5">
        <v>53</v>
      </c>
      <c r="B55" s="6" t="s">
        <v>110</v>
      </c>
      <c r="C55" s="7" t="s">
        <v>111</v>
      </c>
      <c r="D55" s="8">
        <v>576</v>
      </c>
      <c r="E55" s="8">
        <v>288000</v>
      </c>
    </row>
    <row r="56" customFormat="1" ht="22.5" customHeight="1" spans="1:5">
      <c r="A56" s="5">
        <v>54</v>
      </c>
      <c r="B56" s="6" t="s">
        <v>112</v>
      </c>
      <c r="C56" s="7" t="s">
        <v>113</v>
      </c>
      <c r="D56" s="8">
        <v>469</v>
      </c>
      <c r="E56" s="8">
        <v>234500</v>
      </c>
    </row>
    <row r="57" customFormat="1" ht="22.5" customHeight="1" spans="1:5">
      <c r="A57" s="5">
        <v>55</v>
      </c>
      <c r="B57" s="6" t="s">
        <v>114</v>
      </c>
      <c r="C57" s="7" t="s">
        <v>115</v>
      </c>
      <c r="D57" s="8">
        <v>600</v>
      </c>
      <c r="E57" s="8">
        <v>300000</v>
      </c>
    </row>
    <row r="58" customFormat="1" ht="22.5" customHeight="1" spans="1:5">
      <c r="A58" s="5">
        <v>56</v>
      </c>
      <c r="B58" s="6" t="s">
        <v>116</v>
      </c>
      <c r="C58" s="7" t="s">
        <v>117</v>
      </c>
      <c r="D58" s="8">
        <v>729</v>
      </c>
      <c r="E58" s="8">
        <v>364500</v>
      </c>
    </row>
    <row r="59" customFormat="1" ht="22.5" customHeight="1" spans="1:5">
      <c r="A59" s="5">
        <v>57</v>
      </c>
      <c r="B59" s="6" t="s">
        <v>118</v>
      </c>
      <c r="C59" s="7" t="s">
        <v>119</v>
      </c>
      <c r="D59" s="8">
        <v>675</v>
      </c>
      <c r="E59" s="8">
        <v>337500</v>
      </c>
    </row>
    <row r="60" s="1" customFormat="1" ht="22.5" customHeight="1" spans="1:5">
      <c r="A60" s="5">
        <v>58</v>
      </c>
      <c r="B60" s="9" t="s">
        <v>120</v>
      </c>
      <c r="C60" s="10" t="s">
        <v>121</v>
      </c>
      <c r="D60" s="8" t="e">
        <f>VLOOKUP(B60,[1]Sheet0!$B$2:$F$18,5,0)</f>
        <v>#N/A</v>
      </c>
      <c r="E60" s="8" t="e">
        <f>D60*500</f>
        <v>#N/A</v>
      </c>
    </row>
    <row r="61" s="1" customFormat="1" ht="22.5" customHeight="1" spans="1:5">
      <c r="A61" s="5">
        <v>59</v>
      </c>
      <c r="B61" s="9" t="s">
        <v>122</v>
      </c>
      <c r="C61" s="10" t="s">
        <v>123</v>
      </c>
      <c r="D61" s="8" t="e">
        <f>VLOOKUP(B61,[1]Sheet0!$B$2:$F$18,5,0)</f>
        <v>#N/A</v>
      </c>
      <c r="E61" s="8" t="e">
        <f>D61*500</f>
        <v>#N/A</v>
      </c>
    </row>
    <row r="62" s="1" customFormat="1" ht="22.5" customHeight="1" spans="1:5">
      <c r="A62" s="5">
        <v>60</v>
      </c>
      <c r="B62" s="9" t="s">
        <v>124</v>
      </c>
      <c r="C62" s="10" t="s">
        <v>125</v>
      </c>
      <c r="D62" s="8" t="e">
        <f>VLOOKUP(B62,[1]Sheet0!$B$2:$F$18,5,0)</f>
        <v>#N/A</v>
      </c>
      <c r="E62" s="8" t="e">
        <f>D62*500</f>
        <v>#N/A</v>
      </c>
    </row>
    <row r="63" s="1" customFormat="1" ht="22.5" customHeight="1" spans="1:5">
      <c r="A63" s="5">
        <v>61</v>
      </c>
      <c r="B63" s="9" t="s">
        <v>126</v>
      </c>
      <c r="C63" s="10" t="s">
        <v>127</v>
      </c>
      <c r="D63" s="8" t="e">
        <f>VLOOKUP(B63,[1]Sheet0!$B$2:$F$18,5,0)</f>
        <v>#N/A</v>
      </c>
      <c r="E63" s="8" t="e">
        <f>D63*500</f>
        <v>#N/A</v>
      </c>
    </row>
    <row r="64" s="1" customFormat="1" ht="22.5" customHeight="1" spans="1:5">
      <c r="A64" s="5">
        <v>62</v>
      </c>
      <c r="B64" s="9" t="s">
        <v>128</v>
      </c>
      <c r="C64" s="10" t="s">
        <v>129</v>
      </c>
      <c r="D64" s="8" t="e">
        <f>VLOOKUP(B64,[1]Sheet0!$B$2:$F$18,5,0)</f>
        <v>#N/A</v>
      </c>
      <c r="E64" s="8" t="e">
        <f>D64*500</f>
        <v>#N/A</v>
      </c>
    </row>
    <row r="65" s="1" customFormat="1" ht="22.5" customHeight="1" spans="1:5">
      <c r="A65" s="5">
        <v>63</v>
      </c>
      <c r="B65" s="9" t="s">
        <v>130</v>
      </c>
      <c r="C65" s="10" t="s">
        <v>131</v>
      </c>
      <c r="D65" s="8" t="e">
        <f>VLOOKUP(B65,[1]Sheet0!$B$2:$F$18,5,0)</f>
        <v>#N/A</v>
      </c>
      <c r="E65" s="8" t="e">
        <f>D65*500</f>
        <v>#N/A</v>
      </c>
    </row>
    <row r="66" s="1" customFormat="1" ht="22.5" customHeight="1" spans="1:5">
      <c r="A66" s="5">
        <v>64</v>
      </c>
      <c r="B66" s="9" t="s">
        <v>132</v>
      </c>
      <c r="C66" s="10" t="s">
        <v>133</v>
      </c>
      <c r="D66" s="8" t="e">
        <f>VLOOKUP(B66,[1]Sheet0!$B$2:$F$18,5,0)</f>
        <v>#N/A</v>
      </c>
      <c r="E66" s="8" t="e">
        <f>D66*500</f>
        <v>#N/A</v>
      </c>
    </row>
    <row r="67" s="1" customFormat="1" ht="22.5" customHeight="1" spans="1:5">
      <c r="A67" s="5">
        <v>65</v>
      </c>
      <c r="B67" s="9" t="s">
        <v>134</v>
      </c>
      <c r="C67" s="10" t="s">
        <v>135</v>
      </c>
      <c r="D67" s="8" t="e">
        <f>VLOOKUP(B67,[1]Sheet0!$B$2:$F$18,5,0)</f>
        <v>#N/A</v>
      </c>
      <c r="E67" s="8" t="e">
        <f>D67*500</f>
        <v>#N/A</v>
      </c>
    </row>
    <row r="68" s="1" customFormat="1" ht="22.5" customHeight="1" spans="1:5">
      <c r="A68" s="5">
        <v>66</v>
      </c>
      <c r="B68" s="9" t="s">
        <v>136</v>
      </c>
      <c r="C68" s="10" t="s">
        <v>137</v>
      </c>
      <c r="D68" s="8" t="e">
        <f>VLOOKUP(B68,[1]Sheet0!$B$2:$F$18,5,0)</f>
        <v>#N/A</v>
      </c>
      <c r="E68" s="8" t="e">
        <f>D68*500</f>
        <v>#N/A</v>
      </c>
    </row>
    <row r="69" s="1" customFormat="1" ht="22.5" customHeight="1" spans="1:5">
      <c r="A69" s="5">
        <v>67</v>
      </c>
      <c r="B69" s="9" t="s">
        <v>138</v>
      </c>
      <c r="C69" s="11" t="s">
        <v>139</v>
      </c>
      <c r="D69" s="8" t="e">
        <f>VLOOKUP(B69,[1]Sheet0!$B$2:$F$18,5,0)</f>
        <v>#N/A</v>
      </c>
      <c r="E69" s="8" t="e">
        <f>D69*500</f>
        <v>#N/A</v>
      </c>
    </row>
    <row r="70" s="1" customFormat="1" ht="22.5" customHeight="1" spans="1:5">
      <c r="A70" s="5">
        <v>68</v>
      </c>
      <c r="B70" s="9" t="s">
        <v>140</v>
      </c>
      <c r="C70" s="10" t="s">
        <v>141</v>
      </c>
      <c r="D70" s="8" t="e">
        <f>VLOOKUP(B70,[1]Sheet0!$B$2:$F$18,5,0)</f>
        <v>#N/A</v>
      </c>
      <c r="E70" s="8" t="e">
        <f>D70*500</f>
        <v>#N/A</v>
      </c>
    </row>
    <row r="71" s="1" customFormat="1" ht="22.5" customHeight="1" spans="1:5">
      <c r="A71" s="5">
        <v>69</v>
      </c>
      <c r="B71" s="9" t="s">
        <v>142</v>
      </c>
      <c r="C71" s="10" t="s">
        <v>143</v>
      </c>
      <c r="D71" s="8" t="e">
        <f>VLOOKUP(B71,[1]Sheet0!$B$2:$F$18,5,0)</f>
        <v>#N/A</v>
      </c>
      <c r="E71" s="8" t="e">
        <f>D71*500</f>
        <v>#N/A</v>
      </c>
    </row>
    <row r="72" s="1" customFormat="1" ht="22.5" customHeight="1" spans="1:5">
      <c r="A72" s="5">
        <v>70</v>
      </c>
      <c r="B72" s="9" t="s">
        <v>144</v>
      </c>
      <c r="C72" s="10" t="s">
        <v>145</v>
      </c>
      <c r="D72" s="8" t="e">
        <f>VLOOKUP(B72,[1]Sheet0!$B$2:$F$18,5,0)</f>
        <v>#N/A</v>
      </c>
      <c r="E72" s="8" t="e">
        <f>D72*500</f>
        <v>#N/A</v>
      </c>
    </row>
    <row r="73" s="1" customFormat="1" ht="22.5" customHeight="1" spans="1:5">
      <c r="A73" s="5">
        <v>71</v>
      </c>
      <c r="B73" s="9" t="s">
        <v>146</v>
      </c>
      <c r="C73" s="10" t="s">
        <v>147</v>
      </c>
      <c r="D73" s="8" t="e">
        <f>VLOOKUP(B73,[1]Sheet0!$B$2:$F$18,5,0)</f>
        <v>#N/A</v>
      </c>
      <c r="E73" s="8" t="e">
        <f>D73*500</f>
        <v>#N/A</v>
      </c>
    </row>
    <row r="74" s="1" customFormat="1" ht="22.5" customHeight="1" spans="1:5">
      <c r="A74" s="5">
        <v>72</v>
      </c>
      <c r="B74" s="9" t="s">
        <v>148</v>
      </c>
      <c r="C74" s="10" t="s">
        <v>149</v>
      </c>
      <c r="D74" s="8" t="e">
        <f>VLOOKUP(B74,[1]Sheet0!$B$2:$F$18,5,0)</f>
        <v>#N/A</v>
      </c>
      <c r="E74" s="8" t="e">
        <f>D74*500</f>
        <v>#N/A</v>
      </c>
    </row>
    <row r="75" s="1" customFormat="1" ht="22.5" customHeight="1" spans="1:5">
      <c r="A75" s="5">
        <v>73</v>
      </c>
      <c r="B75" s="9" t="s">
        <v>150</v>
      </c>
      <c r="C75" s="10" t="s">
        <v>151</v>
      </c>
      <c r="D75" s="8" t="e">
        <f>VLOOKUP(B75,[1]Sheet0!$B$2:$F$18,5,0)</f>
        <v>#N/A</v>
      </c>
      <c r="E75" s="8" t="e">
        <f>D75*500</f>
        <v>#N/A</v>
      </c>
    </row>
    <row r="76" s="1" customFormat="1" ht="22.5" customHeight="1" spans="1:5">
      <c r="A76" s="5">
        <v>74</v>
      </c>
      <c r="B76" s="9" t="s">
        <v>152</v>
      </c>
      <c r="C76" s="10" t="s">
        <v>153</v>
      </c>
      <c r="D76" s="8" t="e">
        <f>VLOOKUP(B76,[1]Sheet0!$B$2:$F$18,5,0)</f>
        <v>#N/A</v>
      </c>
      <c r="E76" s="8" t="e">
        <f>D76*500</f>
        <v>#N/A</v>
      </c>
    </row>
    <row r="77" ht="22.5" customHeight="1" spans="1:5">
      <c r="A77" s="12">
        <v>75</v>
      </c>
      <c r="B77" s="12">
        <v>65935260952</v>
      </c>
      <c r="C77" s="10" t="s">
        <v>154</v>
      </c>
      <c r="D77" s="8">
        <v>104</v>
      </c>
      <c r="E77" s="8">
        <f>104*500</f>
        <v>52000</v>
      </c>
    </row>
  </sheetData>
  <mergeCells count="1">
    <mergeCell ref="A1:E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2022年中国铁路乌鲁木齐集团公司一次性留工培训公示表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lwr</dc:creator>
  <dcterms:created xsi:type="dcterms:W3CDTF">2022-12-28T04:39:18Z</dcterms:created>
  <dcterms:modified xsi:type="dcterms:W3CDTF">2022-12-28T04:40:17Z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