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特殊工种公示" sheetId="28" r:id="rId1"/>
    <sheet name="一次性待遇支付2017-8、" sheetId="22" state="hidden" r:id="rId2"/>
  </sheets>
  <definedNames>
    <definedName name="_xlnm._FilterDatabase" localSheetId="0" hidden="1">特殊工种公示!$A$4:$F$4</definedName>
  </definedNames>
  <calcPr calcId="144525"/>
</workbook>
</file>

<file path=xl/sharedStrings.xml><?xml version="1.0" encoding="utf-8"?>
<sst xmlns="http://schemas.openxmlformats.org/spreadsheetml/2006/main" count="817" uniqueCount="382">
  <si>
    <t>2026年6月、7月自治区本级参保企业特殊工种提前退休职工公示名单</t>
  </si>
  <si>
    <t>序号</t>
  </si>
  <si>
    <t>单位名称</t>
  </si>
  <si>
    <t>姓名</t>
  </si>
  <si>
    <t>特殊工种类别</t>
  </si>
  <si>
    <t>主要从事特殊工种名称</t>
  </si>
  <si>
    <t>累计从事特殊工种年限</t>
  </si>
  <si>
    <t>中国电信新疆公司</t>
  </si>
  <si>
    <t>塔西甫拉提·亚尔依</t>
  </si>
  <si>
    <t>高空特繁</t>
  </si>
  <si>
    <t>架空线务员</t>
  </si>
  <si>
    <t>姜毅</t>
  </si>
  <si>
    <t>尔根·库尔班</t>
  </si>
  <si>
    <t>唐兵</t>
  </si>
  <si>
    <t>新疆神新发展有限责任公司</t>
  </si>
  <si>
    <t>张新华</t>
  </si>
  <si>
    <t>有毒有害</t>
  </si>
  <si>
    <t>电焊工</t>
  </si>
  <si>
    <t>李明</t>
  </si>
  <si>
    <t>矿山机械维修工（矿车自翻车修理工）</t>
  </si>
  <si>
    <t>国能新疆电力有限公司</t>
  </si>
  <si>
    <t>赵超</t>
  </si>
  <si>
    <t>井下高温</t>
  </si>
  <si>
    <t>锅炉运行</t>
  </si>
  <si>
    <t>刘新亮</t>
  </si>
  <si>
    <t>重型载重汽车司机</t>
  </si>
  <si>
    <t>华电库车发电有限公司</t>
  </si>
  <si>
    <t>梁建敏</t>
  </si>
  <si>
    <t>高温</t>
  </si>
  <si>
    <t>锅炉运行值班员</t>
  </si>
  <si>
    <t>新疆众和股份有限公司</t>
  </si>
  <si>
    <t>阿不力米提·阿不都克力木</t>
  </si>
  <si>
    <t>铝电解出铝工</t>
  </si>
  <si>
    <t>新疆电力建设有限公司</t>
  </si>
  <si>
    <t>孙秀生</t>
  </si>
  <si>
    <t>铆工</t>
  </si>
  <si>
    <t>张杰良</t>
  </si>
  <si>
    <t>高空</t>
  </si>
  <si>
    <t>锅炉本体安装工</t>
  </si>
  <si>
    <t>兖矿新疆能化有限公司</t>
  </si>
  <si>
    <t>王登伟</t>
  </si>
  <si>
    <t>井下</t>
  </si>
  <si>
    <t>掘进工</t>
  </si>
  <si>
    <t>新疆焦煤（集团）有限责任公司</t>
  </si>
  <si>
    <t>刘和哲</t>
  </si>
  <si>
    <t>井下支护工、井下绞车司机</t>
  </si>
  <si>
    <t>游自强</t>
  </si>
  <si>
    <t>井下放炮、打眼工、井下运料工</t>
  </si>
  <si>
    <t>甄文士</t>
  </si>
  <si>
    <t>井下采煤工、井下安检员</t>
  </si>
  <si>
    <t>宋建荣</t>
  </si>
  <si>
    <t>井下火工品发放工、井下检身工</t>
  </si>
  <si>
    <t>王宝群</t>
  </si>
  <si>
    <t>井下通风、设施工</t>
  </si>
  <si>
    <t>张著才</t>
  </si>
  <si>
    <t>井下皮带输送机操作工</t>
  </si>
  <si>
    <t>张浩</t>
  </si>
  <si>
    <t>井下支护工、井下掘进工</t>
  </si>
  <si>
    <t>张新</t>
  </si>
  <si>
    <t>井下电钳工</t>
  </si>
  <si>
    <t>西部钻探吐哈钻井公司</t>
  </si>
  <si>
    <t>朱长峰</t>
  </si>
  <si>
    <t>钻工</t>
  </si>
  <si>
    <t>葛维民</t>
  </si>
  <si>
    <t>西部钻探巴州分公司</t>
  </si>
  <si>
    <t>李天福</t>
  </si>
  <si>
    <t>特繁</t>
  </si>
  <si>
    <t>钻井工</t>
  </si>
  <si>
    <t>西部钻探国际工程公司</t>
  </si>
  <si>
    <t>郭振军</t>
  </si>
  <si>
    <t>中国邮政集团有限公司新疆区分公司</t>
  </si>
  <si>
    <t>徐新宁</t>
  </si>
  <si>
    <t>乡邮员</t>
  </si>
  <si>
    <t>张彦青</t>
  </si>
  <si>
    <t>乌鲁木齐局集团公司库尔勒机务段</t>
  </si>
  <si>
    <t>王韬</t>
  </si>
  <si>
    <t>机车司机</t>
  </si>
  <si>
    <t>乌鲁木齐局集团公司阿克苏工务段</t>
  </si>
  <si>
    <t>马丽娜</t>
  </si>
  <si>
    <t>铁路线路工</t>
  </si>
  <si>
    <t>乌鲁木齐局集团公司哈密机务段</t>
  </si>
  <si>
    <t>邢宏起</t>
  </si>
  <si>
    <t>杨新建</t>
  </si>
  <si>
    <t>黄井伟</t>
  </si>
  <si>
    <t>郑连财</t>
  </si>
  <si>
    <t>吴永忠</t>
  </si>
  <si>
    <t>乌鲁木齐局集团公司哈密工务段</t>
  </si>
  <si>
    <t>赵小江</t>
  </si>
  <si>
    <t>乌鲁木齐局集团公司哈密基础设施段</t>
  </si>
  <si>
    <t>邢志刚</t>
  </si>
  <si>
    <t>乌鲁木齐局集团公司乌鲁木齐工务段</t>
  </si>
  <si>
    <t>王德胜</t>
  </si>
  <si>
    <t>蒙乙火</t>
  </si>
  <si>
    <t>岳国力</t>
  </si>
  <si>
    <t>乌鲁木齐局集团公司乌鲁木齐机务段</t>
  </si>
  <si>
    <t>赵忠华</t>
  </si>
  <si>
    <t>华电新疆红雁池发电有限公司</t>
  </si>
  <si>
    <t>颜星</t>
  </si>
  <si>
    <t>刘平</t>
  </si>
  <si>
    <t>成信军</t>
  </si>
  <si>
    <t>张斌</t>
  </si>
  <si>
    <t>阿不都沙拉木·克依木</t>
  </si>
  <si>
    <t>起重工</t>
  </si>
  <si>
    <r>
      <rPr>
        <sz val="11"/>
        <rFont val="宋体"/>
        <charset val="134"/>
      </rPr>
      <t>国家能源集团新疆能源化工有限公司</t>
    </r>
    <r>
      <rPr>
        <sz val="12"/>
        <rFont val="宋体"/>
        <charset val="134"/>
      </rPr>
      <t xml:space="preserve"> </t>
    </r>
  </si>
  <si>
    <t>杨洪</t>
  </si>
  <si>
    <t>井下上下端头支护工、井下跟班劳动的干部</t>
  </si>
  <si>
    <t>阿不都卡地·阿不都日音木</t>
  </si>
  <si>
    <t>井下掘进工、井下安装回撤工</t>
  </si>
  <si>
    <t>许建党</t>
  </si>
  <si>
    <t>露天矿平路机司机矿山机械维修工（矿车自翻车修理工）</t>
  </si>
  <si>
    <t>纳司尔·吐尔逊</t>
  </si>
  <si>
    <t>井下据进工、井下采煤工</t>
  </si>
  <si>
    <t>新疆雪峰科技（集团）股份有限公司</t>
  </si>
  <si>
    <t>李忠义</t>
  </si>
  <si>
    <t>炸药制造工</t>
  </si>
  <si>
    <t>龚任泰</t>
  </si>
  <si>
    <t>设备检修工</t>
  </si>
  <si>
    <t>姚明江</t>
  </si>
  <si>
    <t>司炉工</t>
  </si>
  <si>
    <t>新疆水利水电勘测设计研究院有限责任公司</t>
  </si>
  <si>
    <t>师新礼</t>
  </si>
  <si>
    <t>繁重劳动</t>
  </si>
  <si>
    <t>野外勘测工</t>
  </si>
  <si>
    <t>新疆有色金属工业（集团）有限责任公司</t>
  </si>
  <si>
    <t>李远贞</t>
  </si>
  <si>
    <t>金冶炼</t>
  </si>
  <si>
    <t>黎劲松</t>
  </si>
  <si>
    <t>镍冶炼</t>
  </si>
  <si>
    <t>叶胜英</t>
  </si>
  <si>
    <t>朱建忠</t>
  </si>
  <si>
    <t>宗强林</t>
  </si>
  <si>
    <t>中油（新疆）石油工程有限公司</t>
  </si>
  <si>
    <t>许新春</t>
  </si>
  <si>
    <t>氩弧焊工</t>
  </si>
  <si>
    <t>新疆油田公司百口泉采油厂</t>
  </si>
  <si>
    <t>孙伟</t>
  </si>
  <si>
    <t>修井工</t>
  </si>
  <si>
    <t>克拉玛依石化公司</t>
  </si>
  <si>
    <t>张荣河</t>
  </si>
  <si>
    <t>有偿解除劳动未就业</t>
  </si>
  <si>
    <t>郭启海</t>
  </si>
  <si>
    <t>新疆油田分公司采油二厂</t>
  </si>
  <si>
    <t>宋保宁</t>
  </si>
  <si>
    <t>朱永山</t>
  </si>
  <si>
    <t>新疆石油管理局有限公司工程技术公司</t>
  </si>
  <si>
    <t>哈力克·艾比布拉</t>
  </si>
  <si>
    <t>马克萨提·阿汗</t>
  </si>
  <si>
    <t>阿力木·阿不都克力木</t>
  </si>
  <si>
    <t>中国石油集团东方地球物理勘探有限责任公司新疆物探分公司</t>
  </si>
  <si>
    <t>蔡志军</t>
  </si>
  <si>
    <t>野外汽车司机</t>
  </si>
  <si>
    <t>尹中川</t>
  </si>
  <si>
    <t>西部钻探井下作业公司</t>
  </si>
  <si>
    <t>努尔普拉提·努坎</t>
  </si>
  <si>
    <t>中油测井新疆分公司</t>
  </si>
  <si>
    <t>王立新</t>
  </si>
  <si>
    <t>放射性测井工</t>
  </si>
  <si>
    <t>魏建国</t>
  </si>
  <si>
    <t>西部钻探准东钻井公司</t>
  </si>
  <si>
    <t>张进</t>
  </si>
  <si>
    <t>马祥民</t>
  </si>
  <si>
    <t>西部钻探克拉玛依钻井公司</t>
  </si>
  <si>
    <t>张新胜</t>
  </si>
  <si>
    <t>胡继平</t>
  </si>
  <si>
    <t>王飞</t>
  </si>
  <si>
    <t>翟世涛</t>
  </si>
  <si>
    <r>
      <rPr>
        <sz val="11"/>
        <rFont val="宋体"/>
        <charset val="134"/>
      </rPr>
      <t>江布都拉提</t>
    </r>
    <r>
      <rPr>
        <sz val="10"/>
        <color rgb="FF000000"/>
        <rFont val="宋体"/>
        <charset val="134"/>
      </rPr>
      <t>·加力力</t>
    </r>
  </si>
  <si>
    <t>李继峰</t>
  </si>
  <si>
    <r>
      <rPr>
        <sz val="11"/>
        <rFont val="宋体"/>
        <charset val="134"/>
      </rPr>
      <t>艾力</t>
    </r>
    <r>
      <rPr>
        <sz val="10"/>
        <color rgb="FF000000"/>
        <rFont val="Arial"/>
        <charset val="0"/>
      </rPr>
      <t>·</t>
    </r>
    <r>
      <rPr>
        <sz val="10"/>
        <color rgb="FF000000"/>
        <rFont val="宋体"/>
        <charset val="134"/>
      </rPr>
      <t>加拉拜克</t>
    </r>
  </si>
  <si>
    <t>西部钻探试油公司</t>
  </si>
  <si>
    <t>赵建国</t>
  </si>
  <si>
    <t>试油工</t>
  </si>
  <si>
    <t>新疆天山电力股份有限公司 </t>
  </si>
  <si>
    <t>木拉提汗·玉山</t>
  </si>
  <si>
    <t>燃料运行值班工</t>
  </si>
  <si>
    <t>潞安新疆煤化工（集团）有限公司社会保险处</t>
  </si>
  <si>
    <t>汪涛</t>
  </si>
  <si>
    <t>锅炉本体检修工</t>
  </si>
  <si>
    <t>许世疆</t>
  </si>
  <si>
    <t>韩奇勇</t>
  </si>
  <si>
    <t>高压外线电工</t>
  </si>
  <si>
    <t>司义新</t>
  </si>
  <si>
    <t>井下皮带输送机操作工、井下巷修工、井下信号把钩工</t>
  </si>
  <si>
    <t>李建军</t>
  </si>
  <si>
    <t>井下安检员、井下皮带输送机操作工</t>
  </si>
  <si>
    <t>安兆江</t>
  </si>
  <si>
    <t>露天矿大型电机车司机（露天坑下蒸汽吊司机）</t>
  </si>
  <si>
    <t>买买提·热衣木</t>
  </si>
  <si>
    <t>露天矿大型电机车司机（露天坑下大型运矿汽车司机）</t>
  </si>
  <si>
    <t>韩忠洲</t>
  </si>
  <si>
    <t>铁路线路工（铁道工）</t>
  </si>
  <si>
    <t>薛新生</t>
  </si>
  <si>
    <t>锅炉工</t>
  </si>
  <si>
    <t>林纪英</t>
  </si>
  <si>
    <t>锅炉运行值班工</t>
  </si>
  <si>
    <t>赵卫东</t>
  </si>
  <si>
    <t>井下上下端头支护工、井下支架工、井下采煤工、井下跟班劳动的干部</t>
  </si>
  <si>
    <t>孙若江</t>
  </si>
  <si>
    <t>梁国庆</t>
  </si>
  <si>
    <t>井下采煤工、井下皮带输送机操作工、井下采区变电水泵工、井下电钳工</t>
  </si>
  <si>
    <t>罗江平</t>
  </si>
  <si>
    <t>站务工（二等站值班员）</t>
  </si>
  <si>
    <t>齐天刚</t>
  </si>
  <si>
    <t>朱庆森</t>
  </si>
  <si>
    <t>电铲司机（电铲副司机）</t>
  </si>
  <si>
    <t>赵利民</t>
  </si>
  <si>
    <t>露天矿大型电机车司机（火车副司机）</t>
  </si>
  <si>
    <t>杨春林</t>
  </si>
  <si>
    <t>井下采煤工、井下采掘设备检修电钳工、井下跟班劳动的干部</t>
  </si>
  <si>
    <t>严斌凯</t>
  </si>
  <si>
    <t>井下瓦斯检查工</t>
  </si>
  <si>
    <t>葛洪波</t>
  </si>
  <si>
    <t>井下掘进司机、打眼工</t>
  </si>
  <si>
    <t>宋志新</t>
  </si>
  <si>
    <t>井下安全员</t>
  </si>
  <si>
    <t>史进强</t>
  </si>
  <si>
    <t>井下皮带机司机</t>
  </si>
  <si>
    <t>李海林</t>
  </si>
  <si>
    <t>井下电工</t>
  </si>
  <si>
    <t>游自文</t>
  </si>
  <si>
    <t>井下电机车司机</t>
  </si>
  <si>
    <t>马食新</t>
  </si>
  <si>
    <t>龚明志</t>
  </si>
  <si>
    <t>井下打钻工、井下风筒工</t>
  </si>
  <si>
    <t>孙洪鹏</t>
  </si>
  <si>
    <t>井下监控工、井下掘进工</t>
  </si>
  <si>
    <t>胡保进</t>
  </si>
  <si>
    <t>梅高兵</t>
  </si>
  <si>
    <t>井下采煤工、井下深孔工、井下设备运转工、井下端头工</t>
  </si>
  <si>
    <t>孙长青</t>
  </si>
  <si>
    <t>井下维修电钳工、井下跟班劳动的干部</t>
  </si>
  <si>
    <t>杨爱民</t>
  </si>
  <si>
    <t>井下安装回撤工、井下支架工、井下支护工</t>
  </si>
  <si>
    <t>宋丹</t>
  </si>
  <si>
    <t>井下技术员、井下跟班劳动的干部</t>
  </si>
  <si>
    <t>张德宏</t>
  </si>
  <si>
    <t>井下掘进工、井下支护工、井下液压支架工、井下综采维修工</t>
  </si>
  <si>
    <t>陈廷富</t>
  </si>
  <si>
    <t>输送机司机、液压支架工、采煤机司机、安全检查员（井下）</t>
  </si>
  <si>
    <t>王爱伟</t>
  </si>
  <si>
    <t>井下皮带输送机操作工，井下火药库保管</t>
  </si>
  <si>
    <t>艾山江·阿布都热衣木</t>
  </si>
  <si>
    <t>井下放煤工，井下采煤工，井下支护工</t>
  </si>
  <si>
    <t>乌鲁木齐局集团公司高铁基础设施段</t>
  </si>
  <si>
    <t>冯小虹</t>
  </si>
  <si>
    <t>接触网工</t>
  </si>
  <si>
    <t>陈露江</t>
  </si>
  <si>
    <t>张文生</t>
  </si>
  <si>
    <t>孙玉斌</t>
  </si>
  <si>
    <t>桥梁工</t>
  </si>
  <si>
    <t>王新军</t>
  </si>
  <si>
    <t>努汗·艾里</t>
  </si>
  <si>
    <t>刘新</t>
  </si>
  <si>
    <t>孙建立</t>
  </si>
  <si>
    <t>徐新平</t>
  </si>
  <si>
    <t>李玉民</t>
  </si>
  <si>
    <t>王铁锁</t>
  </si>
  <si>
    <t>欧伟</t>
  </si>
  <si>
    <t>曹锋</t>
  </si>
  <si>
    <t>岳建勋</t>
  </si>
  <si>
    <t>刘加平</t>
  </si>
  <si>
    <t>乌鲁木齐局集团公司乌鲁木齐供电段</t>
  </si>
  <si>
    <t>雷鹏</t>
  </si>
  <si>
    <t>电力工</t>
  </si>
  <si>
    <t>冯映雪</t>
  </si>
  <si>
    <t>胡荣战</t>
  </si>
  <si>
    <t>乌鲁木齐局集团公司工务机械段</t>
  </si>
  <si>
    <t>史玉疆</t>
  </si>
  <si>
    <t>骆进军</t>
  </si>
  <si>
    <t>郑东</t>
  </si>
  <si>
    <t>任猛</t>
  </si>
  <si>
    <t>中国石油集团东方地球物理勘探有限责任公司</t>
  </si>
  <si>
    <t>朱冀龙</t>
  </si>
  <si>
    <t>野外队汽车司机</t>
  </si>
  <si>
    <t>沈百元</t>
  </si>
  <si>
    <t>杨国栋</t>
  </si>
  <si>
    <t>楚玉胜</t>
  </si>
  <si>
    <t>贾景军</t>
  </si>
  <si>
    <t>师立书</t>
  </si>
  <si>
    <t>丁继军</t>
  </si>
  <si>
    <t>邮件转运员</t>
  </si>
  <si>
    <t>克拉玛依三盛有限责任公司</t>
  </si>
  <si>
    <t>尼斯拜克·努尔达拜克</t>
  </si>
  <si>
    <t>吉庆油田作业区</t>
  </si>
  <si>
    <t>王雄涛</t>
  </si>
  <si>
    <t>王建宾</t>
  </si>
  <si>
    <t>测井工</t>
  </si>
  <si>
    <t>王海峰</t>
  </si>
  <si>
    <t>马晓江</t>
  </si>
  <si>
    <t>徐永军</t>
  </si>
  <si>
    <t>安尼瓦尔别克·达吾提</t>
  </si>
  <si>
    <t>李学明</t>
  </si>
  <si>
    <t>测量工</t>
  </si>
  <si>
    <t>新疆广陆工程建设有限公司</t>
  </si>
  <si>
    <t>依力亚斯·吾斯曼</t>
  </si>
  <si>
    <t>苏新平</t>
  </si>
  <si>
    <t>井下安装回撤工</t>
  </si>
  <si>
    <t>张卫华</t>
  </si>
  <si>
    <t>井下采煤工、井下巷修工</t>
  </si>
  <si>
    <t>罗鹏</t>
  </si>
  <si>
    <t>井下采煤工、井下跟班劳动的干部</t>
  </si>
  <si>
    <t>谢献章</t>
  </si>
  <si>
    <t>阿不都热合曼·阿不都</t>
  </si>
  <si>
    <t>电铲司机</t>
  </si>
  <si>
    <t>张义</t>
  </si>
  <si>
    <t>王建新</t>
  </si>
  <si>
    <t>苗清泉</t>
  </si>
  <si>
    <t>铁路线路工（养路工）</t>
  </si>
  <si>
    <t>李宝惠</t>
  </si>
  <si>
    <t>露天矿平路机司机（露天坑下推土机司机）</t>
  </si>
  <si>
    <t>申建江</t>
  </si>
  <si>
    <t>孟红兵</t>
  </si>
  <si>
    <t>露天矿大型电机车司机（火车司机）</t>
  </si>
  <si>
    <t>杨岭江</t>
  </si>
  <si>
    <t>陈宝柱</t>
  </si>
  <si>
    <t>铁路线路工（排土养路工）</t>
  </si>
  <si>
    <t>何建江</t>
  </si>
  <si>
    <t>井下采煤工、井下信号把钩工、井下梭车司机</t>
  </si>
  <si>
    <t>翟淑江</t>
  </si>
  <si>
    <t>井下采煤工、井下电钳工、井下皮带输送机操作工、井下猴车司机</t>
  </si>
  <si>
    <t>费勇</t>
  </si>
  <si>
    <t>井下运料工、井下巷修工、井下采样工</t>
  </si>
  <si>
    <t>古尔班江·吾苏尔</t>
  </si>
  <si>
    <t>依明江·依马根牙孜</t>
  </si>
  <si>
    <t>铜冶炼</t>
  </si>
  <si>
    <t>哈尔木江·艾尔甫江</t>
  </si>
  <si>
    <t>钴精炼</t>
  </si>
  <si>
    <t>李志荣</t>
  </si>
  <si>
    <t>刘军</t>
  </si>
  <si>
    <t>祁郁星</t>
  </si>
  <si>
    <t>龚秋芸</t>
  </si>
  <si>
    <t>李宏伟</t>
  </si>
  <si>
    <t>丛龙江</t>
  </si>
  <si>
    <t>中国邮政速递物流股份有限公司新疆分公司</t>
  </si>
  <si>
    <t>谢建伟</t>
  </si>
  <si>
    <t>张文振</t>
  </si>
  <si>
    <t>汽机运行值班工</t>
  </si>
  <si>
    <t>国家电投集团新疆能源化工有限责任公司</t>
  </si>
  <si>
    <t>李军</t>
  </si>
  <si>
    <t>杜希江</t>
  </si>
  <si>
    <t>硝铵制造工</t>
  </si>
  <si>
    <t>附件3:</t>
  </si>
  <si>
    <t>养老保险一次性待遇支付汇总表</t>
  </si>
  <si>
    <t xml:space="preserve"> 填报单位：乌鲁木齐站</t>
  </si>
  <si>
    <t>个人编号</t>
  </si>
  <si>
    <t>出生年月</t>
  </si>
  <si>
    <t>支付类型</t>
  </si>
  <si>
    <t>非因工死亡时间</t>
  </si>
  <si>
    <t xml:space="preserve">一次性待遇 </t>
  </si>
  <si>
    <t>签收</t>
  </si>
  <si>
    <t>备注</t>
  </si>
  <si>
    <t>丧葬费</t>
  </si>
  <si>
    <t>一次性抚恤金</t>
  </si>
  <si>
    <t>个人帐户</t>
  </si>
  <si>
    <t>抵扣养老金</t>
  </si>
  <si>
    <t>补发养老金</t>
  </si>
  <si>
    <t>合计</t>
  </si>
  <si>
    <t>乌鲁木齐站</t>
  </si>
  <si>
    <t xml:space="preserve">王瑜 </t>
  </si>
  <si>
    <t>在职职工</t>
  </si>
  <si>
    <t xml:space="preserve"> </t>
  </si>
  <si>
    <t xml:space="preserve">侯景峰 </t>
  </si>
  <si>
    <t>52846171</t>
  </si>
  <si>
    <t>张生元</t>
  </si>
  <si>
    <t>52874617</t>
  </si>
  <si>
    <t>张兆龙</t>
  </si>
  <si>
    <t>退休职工</t>
  </si>
  <si>
    <t>52874600</t>
  </si>
  <si>
    <t>李发增</t>
  </si>
  <si>
    <t>52874647</t>
  </si>
  <si>
    <t>张学文</t>
  </si>
  <si>
    <t>52874564</t>
  </si>
  <si>
    <t>胥学增</t>
  </si>
  <si>
    <t>52874521</t>
  </si>
  <si>
    <t>李禄廷</t>
  </si>
  <si>
    <t>52988912</t>
  </si>
  <si>
    <t>邱玉珍</t>
  </si>
  <si>
    <t>五七工</t>
  </si>
  <si>
    <t>52986471</t>
  </si>
  <si>
    <t>周淑芬</t>
  </si>
  <si>
    <t>52991348</t>
  </si>
  <si>
    <t>范毓惠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</si>
</sst>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2"/>
      <name val="宋体"/>
      <charset val="134"/>
    </font>
    <font>
      <sz val="10"/>
      <color indexed="10"/>
      <name val="宋体"/>
      <charset val="134"/>
    </font>
    <font>
      <sz val="12"/>
      <name val="仿宋_GB2312"/>
      <charset val="134"/>
    </font>
    <font>
      <b/>
      <sz val="18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</font>
    <font>
      <b/>
      <sz val="18"/>
      <name val="黑体"/>
      <charset val="134"/>
    </font>
    <font>
      <b/>
      <sz val="12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"/>
      <color indexed="8"/>
      <name val="Arial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6">
    <xf numFmtId="0" fontId="0" fillId="0" borderId="0">
      <alignment vertical="top"/>
    </xf>
    <xf numFmtId="0" fontId="10" fillId="0" borderId="0">
      <alignment vertical="center"/>
    </xf>
    <xf numFmtId="0" fontId="15" fillId="0" borderId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>
      <alignment vertical="top"/>
    </xf>
    <xf numFmtId="0" fontId="11" fillId="2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4" fillId="0" borderId="12" applyNumberFormat="false" applyFill="false" applyAlignment="false" applyProtection="false">
      <alignment vertical="center"/>
    </xf>
    <xf numFmtId="0" fontId="0" fillId="0" borderId="0">
      <alignment vertical="top"/>
    </xf>
    <xf numFmtId="0" fontId="28" fillId="0" borderId="0" applyNumberFormat="false" applyFill="false" applyBorder="false" applyAlignment="false" applyProtection="false">
      <alignment vertical="center"/>
    </xf>
    <xf numFmtId="0" fontId="25" fillId="0" borderId="0">
      <alignment vertical="top"/>
    </xf>
    <xf numFmtId="0" fontId="22" fillId="0" borderId="8" applyNumberFormat="false" applyFill="false" applyAlignment="false" applyProtection="false">
      <alignment vertical="center"/>
    </xf>
    <xf numFmtId="0" fontId="25" fillId="0" borderId="0">
      <alignment vertical="top"/>
    </xf>
    <xf numFmtId="0" fontId="0" fillId="0" borderId="0">
      <alignment vertical="top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25" fillId="0" borderId="0">
      <alignment vertical="top"/>
    </xf>
    <xf numFmtId="0" fontId="31" fillId="0" borderId="9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0" fillId="0" borderId="0">
      <alignment vertical="center"/>
    </xf>
    <xf numFmtId="0" fontId="12" fillId="31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0" fillId="0" borderId="0">
      <alignment vertical="top"/>
    </xf>
    <xf numFmtId="0" fontId="12" fillId="32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0" fillId="0" borderId="0"/>
    <xf numFmtId="0" fontId="20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6" fillId="9" borderId="7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16" borderId="0" applyNumberFormat="false" applyBorder="false" applyAlignment="false" applyProtection="false">
      <alignment vertical="center"/>
    </xf>
    <xf numFmtId="0" fontId="21" fillId="15" borderId="7" applyNumberFormat="false" applyAlignment="false" applyProtection="false">
      <alignment vertical="center"/>
    </xf>
    <xf numFmtId="0" fontId="19" fillId="9" borderId="6" applyNumberFormat="false" applyAlignment="false" applyProtection="false">
      <alignment vertical="center"/>
    </xf>
    <xf numFmtId="0" fontId="0" fillId="0" borderId="0"/>
    <xf numFmtId="0" fontId="24" fillId="22" borderId="11" applyNumberFormat="false" applyAlignment="false" applyProtection="false">
      <alignment vertical="center"/>
    </xf>
    <xf numFmtId="0" fontId="0" fillId="0" borderId="0">
      <alignment vertical="center"/>
    </xf>
    <xf numFmtId="0" fontId="18" fillId="0" borderId="5" applyNumberFormat="false" applyFill="false" applyAlignment="false" applyProtection="false">
      <alignment vertical="center"/>
    </xf>
    <xf numFmtId="0" fontId="0" fillId="0" borderId="0">
      <alignment vertical="top"/>
    </xf>
    <xf numFmtId="0" fontId="12" fillId="1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0" fontId="15" fillId="18" borderId="10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</cellStyleXfs>
  <cellXfs count="37">
    <xf numFmtId="0" fontId="0" fillId="0" borderId="0" xfId="0" applyFont="true" applyAlignment="true">
      <alignment vertical="center"/>
    </xf>
    <xf numFmtId="0" fontId="0" fillId="0" borderId="0" xfId="0" applyFont="true" applyAlignment="true">
      <alignment horizontal="left"/>
    </xf>
    <xf numFmtId="0" fontId="1" fillId="0" borderId="0" xfId="23" applyFont="true" applyAlignment="true">
      <alignment horizontal="center" vertical="center"/>
    </xf>
    <xf numFmtId="0" fontId="0" fillId="0" borderId="0" xfId="0" applyFont="true">
      <alignment vertical="top"/>
    </xf>
    <xf numFmtId="0" fontId="2" fillId="0" borderId="0" xfId="0" applyFont="true" applyAlignment="true">
      <alignment horizontal="left" vertical="center"/>
    </xf>
    <xf numFmtId="0" fontId="2" fillId="0" borderId="0" xfId="0" applyFont="true">
      <alignment vertical="top"/>
    </xf>
    <xf numFmtId="0" fontId="3" fillId="0" borderId="0" xfId="0" applyFont="true" applyAlignment="true">
      <alignment horizontal="center" vertical="center"/>
    </xf>
    <xf numFmtId="0" fontId="2" fillId="0" borderId="0" xfId="0" applyFont="true" applyBorder="true" applyAlignment="true">
      <alignment horizontal="left" vertical="center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4" fillId="0" borderId="1" xfId="23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3" xfId="23" applyFont="true" applyBorder="true" applyAlignment="true">
      <alignment horizontal="center" vertical="center"/>
    </xf>
    <xf numFmtId="49" fontId="4" fillId="0" borderId="3" xfId="0" applyNumberFormat="true" applyFont="true" applyBorder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/>
    </xf>
    <xf numFmtId="176" fontId="4" fillId="0" borderId="3" xfId="23" applyNumberFormat="true" applyFont="true" applyBorder="true" applyAlignment="true">
      <alignment horizontal="center" vertical="center"/>
    </xf>
    <xf numFmtId="14" fontId="4" fillId="0" borderId="3" xfId="23" applyNumberFormat="true" applyFont="true" applyFill="true" applyBorder="true" applyAlignment="true">
      <alignment horizontal="center" vertical="center" shrinkToFit="true"/>
    </xf>
    <xf numFmtId="0" fontId="4" fillId="0" borderId="4" xfId="23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176" fontId="2" fillId="0" borderId="0" xfId="0" applyNumberFormat="true" applyFont="true" applyBorder="true" applyAlignment="true">
      <alignment horizontal="center" vertical="center"/>
    </xf>
    <xf numFmtId="0" fontId="4" fillId="0" borderId="1" xfId="0" applyFont="true" applyFill="true" applyBorder="true" applyAlignment="true" applyProtection="true"/>
    <xf numFmtId="0" fontId="1" fillId="0" borderId="1" xfId="23" applyFont="true" applyBorder="true" applyAlignment="true">
      <alignment horizontal="center" vertical="center"/>
    </xf>
    <xf numFmtId="0" fontId="6" fillId="0" borderId="0" xfId="0" applyFont="true" applyFill="true" applyAlignment="true">
      <alignment vertical="center"/>
    </xf>
    <xf numFmtId="0" fontId="7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vertical="center" wrapText="true"/>
    </xf>
    <xf numFmtId="0" fontId="8" fillId="0" borderId="0" xfId="0" applyFont="true" applyFill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49" fontId="10" fillId="0" borderId="4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</cellXfs>
  <cellStyles count="76">
    <cellStyle name="常规" xfId="0" builtinId="0"/>
    <cellStyle name="常规 4 2" xfId="1"/>
    <cellStyle name="常规 3 3 2" xfId="2"/>
    <cellStyle name="常规 2 4 3" xfId="3"/>
    <cellStyle name="常规 2 4" xfId="4"/>
    <cellStyle name="0,0_x000d__x000a_NA_x000d__x000a_ 2" xfId="5"/>
    <cellStyle name="常规 6 2" xfId="6"/>
    <cellStyle name="常规 2 2 2" xfId="7"/>
    <cellStyle name="0,0_x000d__x000a_NA_x000d__x000a_" xfId="8"/>
    <cellStyle name="常规 2 4 2 2" xfId="9"/>
    <cellStyle name="40% - 强调文字颜色 6" xfId="10" builtinId="51"/>
    <cellStyle name="20% - 强调文字颜色 6" xfId="11" builtinId="50"/>
    <cellStyle name="强调文字颜色 6" xfId="12" builtinId="49"/>
    <cellStyle name="40% - 强调文字颜色 5" xfId="13" builtinId="47"/>
    <cellStyle name="20% - 强调文字颜色 5" xfId="14" builtinId="46"/>
    <cellStyle name="强调文字颜色 5" xfId="15" builtinId="45"/>
    <cellStyle name="40% - 强调文字颜色 4" xfId="16" builtinId="43"/>
    <cellStyle name="常规 3 3" xfId="17"/>
    <cellStyle name="标题 3" xfId="18" builtinId="18"/>
    <cellStyle name="常规 2 4 2" xfId="19"/>
    <cellStyle name="解释性文本" xfId="20" builtinId="53"/>
    <cellStyle name="样式 1" xfId="21"/>
    <cellStyle name="汇总" xfId="22" builtinId="25"/>
    <cellStyle name="常规_一次性待遇汇总表2015.7" xfId="23"/>
    <cellStyle name="_ET_STYLE_NoName_00_" xfId="24"/>
    <cellStyle name="百分比" xfId="25" builtinId="5"/>
    <cellStyle name="千位分隔" xfId="26" builtinId="3"/>
    <cellStyle name="常规 3 2" xfId="27"/>
    <cellStyle name="标题 2" xfId="28" builtinId="17"/>
    <cellStyle name="货币[0]" xfId="29" builtinId="7"/>
    <cellStyle name="常规 4" xfId="30"/>
    <cellStyle name="60% - 强调文字颜色 4" xfId="31" builtinId="44"/>
    <cellStyle name="警告文本" xfId="32" builtinId="11"/>
    <cellStyle name="20% - 强调文字颜色 2" xfId="33" builtinId="34"/>
    <cellStyle name="常规 5" xfId="34"/>
    <cellStyle name="60% - 强调文字颜色 5" xfId="35" builtinId="48"/>
    <cellStyle name="标题 1" xfId="36" builtinId="16"/>
    <cellStyle name="gcd 2" xfId="37"/>
    <cellStyle name="超链接" xfId="38" builtinId="8"/>
    <cellStyle name="20% - 强调文字颜色 3" xfId="39" builtinId="38"/>
    <cellStyle name="货币" xfId="40" builtinId="4"/>
    <cellStyle name="20% - 强调文字颜色 4" xfId="41" builtinId="42"/>
    <cellStyle name="计算" xfId="42" builtinId="22"/>
    <cellStyle name="已访问的超链接" xfId="43" builtinId="9"/>
    <cellStyle name="千位分隔[0]" xfId="44" builtinId="6"/>
    <cellStyle name="强调文字颜色 4" xfId="45" builtinId="41"/>
    <cellStyle name="40% - 强调文字颜色 3" xfId="46" builtinId="39"/>
    <cellStyle name="常规 2 2" xfId="47"/>
    <cellStyle name="常规 6" xfId="48"/>
    <cellStyle name="60% - 强调文字颜色 6" xfId="49" builtinId="52"/>
    <cellStyle name="输入" xfId="50" builtinId="20"/>
    <cellStyle name="输出" xfId="51" builtinId="21"/>
    <cellStyle name="gcd" xfId="52"/>
    <cellStyle name="检查单元格" xfId="53" builtinId="23"/>
    <cellStyle name="常规 2 3" xfId="54"/>
    <cellStyle name="链接单元格" xfId="55" builtinId="24"/>
    <cellStyle name="_ET_STYLE_NoName_00_ 2" xfId="56"/>
    <cellStyle name="60% - 强调文字颜色 1" xfId="57" builtinId="32"/>
    <cellStyle name="常规 3" xfId="58"/>
    <cellStyle name="60% - 强调文字颜色 3" xfId="59" builtinId="40"/>
    <cellStyle name="注释" xfId="60" builtinId="10"/>
    <cellStyle name="标题" xfId="61" builtinId="15"/>
    <cellStyle name="好" xfId="62" builtinId="26"/>
    <cellStyle name="常规 3 4" xfId="63"/>
    <cellStyle name="标题 4" xfId="64" builtinId="19"/>
    <cellStyle name="强调文字颜色 1" xfId="65" builtinId="29"/>
    <cellStyle name="适中" xfId="66" builtinId="28"/>
    <cellStyle name="20% - 强调文字颜色 1" xfId="67" builtinId="30"/>
    <cellStyle name="差" xfId="68" builtinId="27"/>
    <cellStyle name="强调文字颜色 2" xfId="69" builtinId="33"/>
    <cellStyle name="40% - 强调文字颜色 1" xfId="70" builtinId="31"/>
    <cellStyle name="常规 2" xfId="71"/>
    <cellStyle name="常规 5 2" xfId="72"/>
    <cellStyle name="60% - 强调文字颜色 2" xfId="73" builtinId="36"/>
    <cellStyle name="40% - 强调文字颜色 2" xfId="74" builtinId="35"/>
    <cellStyle name="强调文字颜色 3" xfId="75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1"/>
  <sheetViews>
    <sheetView tabSelected="1" workbookViewId="0">
      <selection activeCell="A1" sqref="A1:F3"/>
    </sheetView>
  </sheetViews>
  <sheetFormatPr defaultColWidth="9" defaultRowHeight="15" outlineLevelCol="5"/>
  <cols>
    <col min="1" max="1" width="5.3" style="28" customWidth="true"/>
    <col min="2" max="2" width="38" style="28" customWidth="true"/>
    <col min="3" max="3" width="23.625" style="28" customWidth="true"/>
    <col min="4" max="4" width="20.3" style="28" customWidth="true"/>
    <col min="5" max="5" width="53.1" style="29" customWidth="true"/>
    <col min="6" max="6" width="24.25" style="28" customWidth="true"/>
    <col min="7" max="256" width="9" style="28"/>
    <col min="257" max="257" width="5.3" style="28" customWidth="true"/>
    <col min="258" max="258" width="15.1" style="28" customWidth="true"/>
    <col min="259" max="259" width="13.1" style="28" customWidth="true"/>
    <col min="260" max="260" width="20.3" style="28" customWidth="true"/>
    <col min="261" max="261" width="28.6" style="28" customWidth="true"/>
    <col min="262" max="262" width="28.3" style="28" customWidth="true"/>
    <col min="263" max="512" width="9" style="28"/>
    <col min="513" max="513" width="5.3" style="28" customWidth="true"/>
    <col min="514" max="514" width="15.1" style="28" customWidth="true"/>
    <col min="515" max="515" width="13.1" style="28" customWidth="true"/>
    <col min="516" max="516" width="20.3" style="28" customWidth="true"/>
    <col min="517" max="517" width="28.6" style="28" customWidth="true"/>
    <col min="518" max="518" width="28.3" style="28" customWidth="true"/>
    <col min="519" max="768" width="9" style="28"/>
    <col min="769" max="769" width="5.3" style="28" customWidth="true"/>
    <col min="770" max="770" width="15.1" style="28" customWidth="true"/>
    <col min="771" max="771" width="13.1" style="28" customWidth="true"/>
    <col min="772" max="772" width="20.3" style="28" customWidth="true"/>
    <col min="773" max="773" width="28.6" style="28" customWidth="true"/>
    <col min="774" max="774" width="28.3" style="28" customWidth="true"/>
    <col min="775" max="1024" width="9" style="28"/>
    <col min="1025" max="1025" width="5.3" style="28" customWidth="true"/>
    <col min="1026" max="1026" width="15.1" style="28" customWidth="true"/>
    <col min="1027" max="1027" width="13.1" style="28" customWidth="true"/>
    <col min="1028" max="1028" width="20.3" style="28" customWidth="true"/>
    <col min="1029" max="1029" width="28.6" style="28" customWidth="true"/>
    <col min="1030" max="1030" width="28.3" style="28" customWidth="true"/>
    <col min="1031" max="1280" width="9" style="28"/>
    <col min="1281" max="1281" width="5.3" style="28" customWidth="true"/>
    <col min="1282" max="1282" width="15.1" style="28" customWidth="true"/>
    <col min="1283" max="1283" width="13.1" style="28" customWidth="true"/>
    <col min="1284" max="1284" width="20.3" style="28" customWidth="true"/>
    <col min="1285" max="1285" width="28.6" style="28" customWidth="true"/>
    <col min="1286" max="1286" width="28.3" style="28" customWidth="true"/>
    <col min="1287" max="1536" width="9" style="28"/>
    <col min="1537" max="1537" width="5.3" style="28" customWidth="true"/>
    <col min="1538" max="1538" width="15.1" style="28" customWidth="true"/>
    <col min="1539" max="1539" width="13.1" style="28" customWidth="true"/>
    <col min="1540" max="1540" width="20.3" style="28" customWidth="true"/>
    <col min="1541" max="1541" width="28.6" style="28" customWidth="true"/>
    <col min="1542" max="1542" width="28.3" style="28" customWidth="true"/>
    <col min="1543" max="1792" width="9" style="28"/>
    <col min="1793" max="1793" width="5.3" style="28" customWidth="true"/>
    <col min="1794" max="1794" width="15.1" style="28" customWidth="true"/>
    <col min="1795" max="1795" width="13.1" style="28" customWidth="true"/>
    <col min="1796" max="1796" width="20.3" style="28" customWidth="true"/>
    <col min="1797" max="1797" width="28.6" style="28" customWidth="true"/>
    <col min="1798" max="1798" width="28.3" style="28" customWidth="true"/>
    <col min="1799" max="2048" width="9" style="28"/>
    <col min="2049" max="2049" width="5.3" style="28" customWidth="true"/>
    <col min="2050" max="2050" width="15.1" style="28" customWidth="true"/>
    <col min="2051" max="2051" width="13.1" style="28" customWidth="true"/>
    <col min="2052" max="2052" width="20.3" style="28" customWidth="true"/>
    <col min="2053" max="2053" width="28.6" style="28" customWidth="true"/>
    <col min="2054" max="2054" width="28.3" style="28" customWidth="true"/>
    <col min="2055" max="2304" width="9" style="28"/>
    <col min="2305" max="2305" width="5.3" style="28" customWidth="true"/>
    <col min="2306" max="2306" width="15.1" style="28" customWidth="true"/>
    <col min="2307" max="2307" width="13.1" style="28" customWidth="true"/>
    <col min="2308" max="2308" width="20.3" style="28" customWidth="true"/>
    <col min="2309" max="2309" width="28.6" style="28" customWidth="true"/>
    <col min="2310" max="2310" width="28.3" style="28" customWidth="true"/>
    <col min="2311" max="2560" width="9" style="28"/>
    <col min="2561" max="2561" width="5.3" style="28" customWidth="true"/>
    <col min="2562" max="2562" width="15.1" style="28" customWidth="true"/>
    <col min="2563" max="2563" width="13.1" style="28" customWidth="true"/>
    <col min="2564" max="2564" width="20.3" style="28" customWidth="true"/>
    <col min="2565" max="2565" width="28.6" style="28" customWidth="true"/>
    <col min="2566" max="2566" width="28.3" style="28" customWidth="true"/>
    <col min="2567" max="2816" width="9" style="28"/>
    <col min="2817" max="2817" width="5.3" style="28" customWidth="true"/>
    <col min="2818" max="2818" width="15.1" style="28" customWidth="true"/>
    <col min="2819" max="2819" width="13.1" style="28" customWidth="true"/>
    <col min="2820" max="2820" width="20.3" style="28" customWidth="true"/>
    <col min="2821" max="2821" width="28.6" style="28" customWidth="true"/>
    <col min="2822" max="2822" width="28.3" style="28" customWidth="true"/>
    <col min="2823" max="3072" width="9" style="28"/>
    <col min="3073" max="3073" width="5.3" style="28" customWidth="true"/>
    <col min="3074" max="3074" width="15.1" style="28" customWidth="true"/>
    <col min="3075" max="3075" width="13.1" style="28" customWidth="true"/>
    <col min="3076" max="3076" width="20.3" style="28" customWidth="true"/>
    <col min="3077" max="3077" width="28.6" style="28" customWidth="true"/>
    <col min="3078" max="3078" width="28.3" style="28" customWidth="true"/>
    <col min="3079" max="3328" width="9" style="28"/>
    <col min="3329" max="3329" width="5.3" style="28" customWidth="true"/>
    <col min="3330" max="3330" width="15.1" style="28" customWidth="true"/>
    <col min="3331" max="3331" width="13.1" style="28" customWidth="true"/>
    <col min="3332" max="3332" width="20.3" style="28" customWidth="true"/>
    <col min="3333" max="3333" width="28.6" style="28" customWidth="true"/>
    <col min="3334" max="3334" width="28.3" style="28" customWidth="true"/>
    <col min="3335" max="3584" width="9" style="28"/>
    <col min="3585" max="3585" width="5.3" style="28" customWidth="true"/>
    <col min="3586" max="3586" width="15.1" style="28" customWidth="true"/>
    <col min="3587" max="3587" width="13.1" style="28" customWidth="true"/>
    <col min="3588" max="3588" width="20.3" style="28" customWidth="true"/>
    <col min="3589" max="3589" width="28.6" style="28" customWidth="true"/>
    <col min="3590" max="3590" width="28.3" style="28" customWidth="true"/>
    <col min="3591" max="3840" width="9" style="28"/>
    <col min="3841" max="3841" width="5.3" style="28" customWidth="true"/>
    <col min="3842" max="3842" width="15.1" style="28" customWidth="true"/>
    <col min="3843" max="3843" width="13.1" style="28" customWidth="true"/>
    <col min="3844" max="3844" width="20.3" style="28" customWidth="true"/>
    <col min="3845" max="3845" width="28.6" style="28" customWidth="true"/>
    <col min="3846" max="3846" width="28.3" style="28" customWidth="true"/>
    <col min="3847" max="4096" width="9" style="28"/>
    <col min="4097" max="4097" width="5.3" style="28" customWidth="true"/>
    <col min="4098" max="4098" width="15.1" style="28" customWidth="true"/>
    <col min="4099" max="4099" width="13.1" style="28" customWidth="true"/>
    <col min="4100" max="4100" width="20.3" style="28" customWidth="true"/>
    <col min="4101" max="4101" width="28.6" style="28" customWidth="true"/>
    <col min="4102" max="4102" width="28.3" style="28" customWidth="true"/>
    <col min="4103" max="4352" width="9" style="28"/>
    <col min="4353" max="4353" width="5.3" style="28" customWidth="true"/>
    <col min="4354" max="4354" width="15.1" style="28" customWidth="true"/>
    <col min="4355" max="4355" width="13.1" style="28" customWidth="true"/>
    <col min="4356" max="4356" width="20.3" style="28" customWidth="true"/>
    <col min="4357" max="4357" width="28.6" style="28" customWidth="true"/>
    <col min="4358" max="4358" width="28.3" style="28" customWidth="true"/>
    <col min="4359" max="4608" width="9" style="28"/>
    <col min="4609" max="4609" width="5.3" style="28" customWidth="true"/>
    <col min="4610" max="4610" width="15.1" style="28" customWidth="true"/>
    <col min="4611" max="4611" width="13.1" style="28" customWidth="true"/>
    <col min="4612" max="4612" width="20.3" style="28" customWidth="true"/>
    <col min="4613" max="4613" width="28.6" style="28" customWidth="true"/>
    <col min="4614" max="4614" width="28.3" style="28" customWidth="true"/>
    <col min="4615" max="4864" width="9" style="28"/>
    <col min="4865" max="4865" width="5.3" style="28" customWidth="true"/>
    <col min="4866" max="4866" width="15.1" style="28" customWidth="true"/>
    <col min="4867" max="4867" width="13.1" style="28" customWidth="true"/>
    <col min="4868" max="4868" width="20.3" style="28" customWidth="true"/>
    <col min="4869" max="4869" width="28.6" style="28" customWidth="true"/>
    <col min="4870" max="4870" width="28.3" style="28" customWidth="true"/>
    <col min="4871" max="5120" width="9" style="28"/>
    <col min="5121" max="5121" width="5.3" style="28" customWidth="true"/>
    <col min="5122" max="5122" width="15.1" style="28" customWidth="true"/>
    <col min="5123" max="5123" width="13.1" style="28" customWidth="true"/>
    <col min="5124" max="5124" width="20.3" style="28" customWidth="true"/>
    <col min="5125" max="5125" width="28.6" style="28" customWidth="true"/>
    <col min="5126" max="5126" width="28.3" style="28" customWidth="true"/>
    <col min="5127" max="5376" width="9" style="28"/>
    <col min="5377" max="5377" width="5.3" style="28" customWidth="true"/>
    <col min="5378" max="5378" width="15.1" style="28" customWidth="true"/>
    <col min="5379" max="5379" width="13.1" style="28" customWidth="true"/>
    <col min="5380" max="5380" width="20.3" style="28" customWidth="true"/>
    <col min="5381" max="5381" width="28.6" style="28" customWidth="true"/>
    <col min="5382" max="5382" width="28.3" style="28" customWidth="true"/>
    <col min="5383" max="5632" width="9" style="28"/>
    <col min="5633" max="5633" width="5.3" style="28" customWidth="true"/>
    <col min="5634" max="5634" width="15.1" style="28" customWidth="true"/>
    <col min="5635" max="5635" width="13.1" style="28" customWidth="true"/>
    <col min="5636" max="5636" width="20.3" style="28" customWidth="true"/>
    <col min="5637" max="5637" width="28.6" style="28" customWidth="true"/>
    <col min="5638" max="5638" width="28.3" style="28" customWidth="true"/>
    <col min="5639" max="5888" width="9" style="28"/>
    <col min="5889" max="5889" width="5.3" style="28" customWidth="true"/>
    <col min="5890" max="5890" width="15.1" style="28" customWidth="true"/>
    <col min="5891" max="5891" width="13.1" style="28" customWidth="true"/>
    <col min="5892" max="5892" width="20.3" style="28" customWidth="true"/>
    <col min="5893" max="5893" width="28.6" style="28" customWidth="true"/>
    <col min="5894" max="5894" width="28.3" style="28" customWidth="true"/>
    <col min="5895" max="6144" width="9" style="28"/>
    <col min="6145" max="6145" width="5.3" style="28" customWidth="true"/>
    <col min="6146" max="6146" width="15.1" style="28" customWidth="true"/>
    <col min="6147" max="6147" width="13.1" style="28" customWidth="true"/>
    <col min="6148" max="6148" width="20.3" style="28" customWidth="true"/>
    <col min="6149" max="6149" width="28.6" style="28" customWidth="true"/>
    <col min="6150" max="6150" width="28.3" style="28" customWidth="true"/>
    <col min="6151" max="6400" width="9" style="28"/>
    <col min="6401" max="6401" width="5.3" style="28" customWidth="true"/>
    <col min="6402" max="6402" width="15.1" style="28" customWidth="true"/>
    <col min="6403" max="6403" width="13.1" style="28" customWidth="true"/>
    <col min="6404" max="6404" width="20.3" style="28" customWidth="true"/>
    <col min="6405" max="6405" width="28.6" style="28" customWidth="true"/>
    <col min="6406" max="6406" width="28.3" style="28" customWidth="true"/>
    <col min="6407" max="6656" width="9" style="28"/>
    <col min="6657" max="6657" width="5.3" style="28" customWidth="true"/>
    <col min="6658" max="6658" width="15.1" style="28" customWidth="true"/>
    <col min="6659" max="6659" width="13.1" style="28" customWidth="true"/>
    <col min="6660" max="6660" width="20.3" style="28" customWidth="true"/>
    <col min="6661" max="6661" width="28.6" style="28" customWidth="true"/>
    <col min="6662" max="6662" width="28.3" style="28" customWidth="true"/>
    <col min="6663" max="6912" width="9" style="28"/>
    <col min="6913" max="6913" width="5.3" style="28" customWidth="true"/>
    <col min="6914" max="6914" width="15.1" style="28" customWidth="true"/>
    <col min="6915" max="6915" width="13.1" style="28" customWidth="true"/>
    <col min="6916" max="6916" width="20.3" style="28" customWidth="true"/>
    <col min="6917" max="6917" width="28.6" style="28" customWidth="true"/>
    <col min="6918" max="6918" width="28.3" style="28" customWidth="true"/>
    <col min="6919" max="7168" width="9" style="28"/>
    <col min="7169" max="7169" width="5.3" style="28" customWidth="true"/>
    <col min="7170" max="7170" width="15.1" style="28" customWidth="true"/>
    <col min="7171" max="7171" width="13.1" style="28" customWidth="true"/>
    <col min="7172" max="7172" width="20.3" style="28" customWidth="true"/>
    <col min="7173" max="7173" width="28.6" style="28" customWidth="true"/>
    <col min="7174" max="7174" width="28.3" style="28" customWidth="true"/>
    <col min="7175" max="7424" width="9" style="28"/>
    <col min="7425" max="7425" width="5.3" style="28" customWidth="true"/>
    <col min="7426" max="7426" width="15.1" style="28" customWidth="true"/>
    <col min="7427" max="7427" width="13.1" style="28" customWidth="true"/>
    <col min="7428" max="7428" width="20.3" style="28" customWidth="true"/>
    <col min="7429" max="7429" width="28.6" style="28" customWidth="true"/>
    <col min="7430" max="7430" width="28.3" style="28" customWidth="true"/>
    <col min="7431" max="7680" width="9" style="28"/>
    <col min="7681" max="7681" width="5.3" style="28" customWidth="true"/>
    <col min="7682" max="7682" width="15.1" style="28" customWidth="true"/>
    <col min="7683" max="7683" width="13.1" style="28" customWidth="true"/>
    <col min="7684" max="7684" width="20.3" style="28" customWidth="true"/>
    <col min="7685" max="7685" width="28.6" style="28" customWidth="true"/>
    <col min="7686" max="7686" width="28.3" style="28" customWidth="true"/>
    <col min="7687" max="7936" width="9" style="28"/>
    <col min="7937" max="7937" width="5.3" style="28" customWidth="true"/>
    <col min="7938" max="7938" width="15.1" style="28" customWidth="true"/>
    <col min="7939" max="7939" width="13.1" style="28" customWidth="true"/>
    <col min="7940" max="7940" width="20.3" style="28" customWidth="true"/>
    <col min="7941" max="7941" width="28.6" style="28" customWidth="true"/>
    <col min="7942" max="7942" width="28.3" style="28" customWidth="true"/>
    <col min="7943" max="8192" width="9" style="28"/>
    <col min="8193" max="8193" width="5.3" style="28" customWidth="true"/>
    <col min="8194" max="8194" width="15.1" style="28" customWidth="true"/>
    <col min="8195" max="8195" width="13.1" style="28" customWidth="true"/>
    <col min="8196" max="8196" width="20.3" style="28" customWidth="true"/>
    <col min="8197" max="8197" width="28.6" style="28" customWidth="true"/>
    <col min="8198" max="8198" width="28.3" style="28" customWidth="true"/>
    <col min="8199" max="8448" width="9" style="28"/>
    <col min="8449" max="8449" width="5.3" style="28" customWidth="true"/>
    <col min="8450" max="8450" width="15.1" style="28" customWidth="true"/>
    <col min="8451" max="8451" width="13.1" style="28" customWidth="true"/>
    <col min="8452" max="8452" width="20.3" style="28" customWidth="true"/>
    <col min="8453" max="8453" width="28.6" style="28" customWidth="true"/>
    <col min="8454" max="8454" width="28.3" style="28" customWidth="true"/>
    <col min="8455" max="8704" width="9" style="28"/>
    <col min="8705" max="8705" width="5.3" style="28" customWidth="true"/>
    <col min="8706" max="8706" width="15.1" style="28" customWidth="true"/>
    <col min="8707" max="8707" width="13.1" style="28" customWidth="true"/>
    <col min="8708" max="8708" width="20.3" style="28" customWidth="true"/>
    <col min="8709" max="8709" width="28.6" style="28" customWidth="true"/>
    <col min="8710" max="8710" width="28.3" style="28" customWidth="true"/>
    <col min="8711" max="8960" width="9" style="28"/>
    <col min="8961" max="8961" width="5.3" style="28" customWidth="true"/>
    <col min="8962" max="8962" width="15.1" style="28" customWidth="true"/>
    <col min="8963" max="8963" width="13.1" style="28" customWidth="true"/>
    <col min="8964" max="8964" width="20.3" style="28" customWidth="true"/>
    <col min="8965" max="8965" width="28.6" style="28" customWidth="true"/>
    <col min="8966" max="8966" width="28.3" style="28" customWidth="true"/>
    <col min="8967" max="9216" width="9" style="28"/>
    <col min="9217" max="9217" width="5.3" style="28" customWidth="true"/>
    <col min="9218" max="9218" width="15.1" style="28" customWidth="true"/>
    <col min="9219" max="9219" width="13.1" style="28" customWidth="true"/>
    <col min="9220" max="9220" width="20.3" style="28" customWidth="true"/>
    <col min="9221" max="9221" width="28.6" style="28" customWidth="true"/>
    <col min="9222" max="9222" width="28.3" style="28" customWidth="true"/>
    <col min="9223" max="9472" width="9" style="28"/>
    <col min="9473" max="9473" width="5.3" style="28" customWidth="true"/>
    <col min="9474" max="9474" width="15.1" style="28" customWidth="true"/>
    <col min="9475" max="9475" width="13.1" style="28" customWidth="true"/>
    <col min="9476" max="9476" width="20.3" style="28" customWidth="true"/>
    <col min="9477" max="9477" width="28.6" style="28" customWidth="true"/>
    <col min="9478" max="9478" width="28.3" style="28" customWidth="true"/>
    <col min="9479" max="9728" width="9" style="28"/>
    <col min="9729" max="9729" width="5.3" style="28" customWidth="true"/>
    <col min="9730" max="9730" width="15.1" style="28" customWidth="true"/>
    <col min="9731" max="9731" width="13.1" style="28" customWidth="true"/>
    <col min="9732" max="9732" width="20.3" style="28" customWidth="true"/>
    <col min="9733" max="9733" width="28.6" style="28" customWidth="true"/>
    <col min="9734" max="9734" width="28.3" style="28" customWidth="true"/>
    <col min="9735" max="9984" width="9" style="28"/>
    <col min="9985" max="9985" width="5.3" style="28" customWidth="true"/>
    <col min="9986" max="9986" width="15.1" style="28" customWidth="true"/>
    <col min="9987" max="9987" width="13.1" style="28" customWidth="true"/>
    <col min="9988" max="9988" width="20.3" style="28" customWidth="true"/>
    <col min="9989" max="9989" width="28.6" style="28" customWidth="true"/>
    <col min="9990" max="9990" width="28.3" style="28" customWidth="true"/>
    <col min="9991" max="10240" width="9" style="28"/>
    <col min="10241" max="10241" width="5.3" style="28" customWidth="true"/>
    <col min="10242" max="10242" width="15.1" style="28" customWidth="true"/>
    <col min="10243" max="10243" width="13.1" style="28" customWidth="true"/>
    <col min="10244" max="10244" width="20.3" style="28" customWidth="true"/>
    <col min="10245" max="10245" width="28.6" style="28" customWidth="true"/>
    <col min="10246" max="10246" width="28.3" style="28" customWidth="true"/>
    <col min="10247" max="10496" width="9" style="28"/>
    <col min="10497" max="10497" width="5.3" style="28" customWidth="true"/>
    <col min="10498" max="10498" width="15.1" style="28" customWidth="true"/>
    <col min="10499" max="10499" width="13.1" style="28" customWidth="true"/>
    <col min="10500" max="10500" width="20.3" style="28" customWidth="true"/>
    <col min="10501" max="10501" width="28.6" style="28" customWidth="true"/>
    <col min="10502" max="10502" width="28.3" style="28" customWidth="true"/>
    <col min="10503" max="10752" width="9" style="28"/>
    <col min="10753" max="10753" width="5.3" style="28" customWidth="true"/>
    <col min="10754" max="10754" width="15.1" style="28" customWidth="true"/>
    <col min="10755" max="10755" width="13.1" style="28" customWidth="true"/>
    <col min="10756" max="10756" width="20.3" style="28" customWidth="true"/>
    <col min="10757" max="10757" width="28.6" style="28" customWidth="true"/>
    <col min="10758" max="10758" width="28.3" style="28" customWidth="true"/>
    <col min="10759" max="11008" width="9" style="28"/>
    <col min="11009" max="11009" width="5.3" style="28" customWidth="true"/>
    <col min="11010" max="11010" width="15.1" style="28" customWidth="true"/>
    <col min="11011" max="11011" width="13.1" style="28" customWidth="true"/>
    <col min="11012" max="11012" width="20.3" style="28" customWidth="true"/>
    <col min="11013" max="11013" width="28.6" style="28" customWidth="true"/>
    <col min="11014" max="11014" width="28.3" style="28" customWidth="true"/>
    <col min="11015" max="11264" width="9" style="28"/>
    <col min="11265" max="11265" width="5.3" style="28" customWidth="true"/>
    <col min="11266" max="11266" width="15.1" style="28" customWidth="true"/>
    <col min="11267" max="11267" width="13.1" style="28" customWidth="true"/>
    <col min="11268" max="11268" width="20.3" style="28" customWidth="true"/>
    <col min="11269" max="11269" width="28.6" style="28" customWidth="true"/>
    <col min="11270" max="11270" width="28.3" style="28" customWidth="true"/>
    <col min="11271" max="11520" width="9" style="28"/>
    <col min="11521" max="11521" width="5.3" style="28" customWidth="true"/>
    <col min="11522" max="11522" width="15.1" style="28" customWidth="true"/>
    <col min="11523" max="11523" width="13.1" style="28" customWidth="true"/>
    <col min="11524" max="11524" width="20.3" style="28" customWidth="true"/>
    <col min="11525" max="11525" width="28.6" style="28" customWidth="true"/>
    <col min="11526" max="11526" width="28.3" style="28" customWidth="true"/>
    <col min="11527" max="11776" width="9" style="28"/>
    <col min="11777" max="11777" width="5.3" style="28" customWidth="true"/>
    <col min="11778" max="11778" width="15.1" style="28" customWidth="true"/>
    <col min="11779" max="11779" width="13.1" style="28" customWidth="true"/>
    <col min="11780" max="11780" width="20.3" style="28" customWidth="true"/>
    <col min="11781" max="11781" width="28.6" style="28" customWidth="true"/>
    <col min="11782" max="11782" width="28.3" style="28" customWidth="true"/>
    <col min="11783" max="12032" width="9" style="28"/>
    <col min="12033" max="12033" width="5.3" style="28" customWidth="true"/>
    <col min="12034" max="12034" width="15.1" style="28" customWidth="true"/>
    <col min="12035" max="12035" width="13.1" style="28" customWidth="true"/>
    <col min="12036" max="12036" width="20.3" style="28" customWidth="true"/>
    <col min="12037" max="12037" width="28.6" style="28" customWidth="true"/>
    <col min="12038" max="12038" width="28.3" style="28" customWidth="true"/>
    <col min="12039" max="12288" width="9" style="28"/>
    <col min="12289" max="12289" width="5.3" style="28" customWidth="true"/>
    <col min="12290" max="12290" width="15.1" style="28" customWidth="true"/>
    <col min="12291" max="12291" width="13.1" style="28" customWidth="true"/>
    <col min="12292" max="12292" width="20.3" style="28" customWidth="true"/>
    <col min="12293" max="12293" width="28.6" style="28" customWidth="true"/>
    <col min="12294" max="12294" width="28.3" style="28" customWidth="true"/>
    <col min="12295" max="12544" width="9" style="28"/>
    <col min="12545" max="12545" width="5.3" style="28" customWidth="true"/>
    <col min="12546" max="12546" width="15.1" style="28" customWidth="true"/>
    <col min="12547" max="12547" width="13.1" style="28" customWidth="true"/>
    <col min="12548" max="12548" width="20.3" style="28" customWidth="true"/>
    <col min="12549" max="12549" width="28.6" style="28" customWidth="true"/>
    <col min="12550" max="12550" width="28.3" style="28" customWidth="true"/>
    <col min="12551" max="12800" width="9" style="28"/>
    <col min="12801" max="12801" width="5.3" style="28" customWidth="true"/>
    <col min="12802" max="12802" width="15.1" style="28" customWidth="true"/>
    <col min="12803" max="12803" width="13.1" style="28" customWidth="true"/>
    <col min="12804" max="12804" width="20.3" style="28" customWidth="true"/>
    <col min="12805" max="12805" width="28.6" style="28" customWidth="true"/>
    <col min="12806" max="12806" width="28.3" style="28" customWidth="true"/>
    <col min="12807" max="13056" width="9" style="28"/>
    <col min="13057" max="13057" width="5.3" style="28" customWidth="true"/>
    <col min="13058" max="13058" width="15.1" style="28" customWidth="true"/>
    <col min="13059" max="13059" width="13.1" style="28" customWidth="true"/>
    <col min="13060" max="13060" width="20.3" style="28" customWidth="true"/>
    <col min="13061" max="13061" width="28.6" style="28" customWidth="true"/>
    <col min="13062" max="13062" width="28.3" style="28" customWidth="true"/>
    <col min="13063" max="13312" width="9" style="28"/>
    <col min="13313" max="13313" width="5.3" style="28" customWidth="true"/>
    <col min="13314" max="13314" width="15.1" style="28" customWidth="true"/>
    <col min="13315" max="13315" width="13.1" style="28" customWidth="true"/>
    <col min="13316" max="13316" width="20.3" style="28" customWidth="true"/>
    <col min="13317" max="13317" width="28.6" style="28" customWidth="true"/>
    <col min="13318" max="13318" width="28.3" style="28" customWidth="true"/>
    <col min="13319" max="13568" width="9" style="28"/>
    <col min="13569" max="13569" width="5.3" style="28" customWidth="true"/>
    <col min="13570" max="13570" width="15.1" style="28" customWidth="true"/>
    <col min="13571" max="13571" width="13.1" style="28" customWidth="true"/>
    <col min="13572" max="13572" width="20.3" style="28" customWidth="true"/>
    <col min="13573" max="13573" width="28.6" style="28" customWidth="true"/>
    <col min="13574" max="13574" width="28.3" style="28" customWidth="true"/>
    <col min="13575" max="13824" width="9" style="28"/>
    <col min="13825" max="13825" width="5.3" style="28" customWidth="true"/>
    <col min="13826" max="13826" width="15.1" style="28" customWidth="true"/>
    <col min="13827" max="13827" width="13.1" style="28" customWidth="true"/>
    <col min="13828" max="13828" width="20.3" style="28" customWidth="true"/>
    <col min="13829" max="13829" width="28.6" style="28" customWidth="true"/>
    <col min="13830" max="13830" width="28.3" style="28" customWidth="true"/>
    <col min="13831" max="14080" width="9" style="28"/>
    <col min="14081" max="14081" width="5.3" style="28" customWidth="true"/>
    <col min="14082" max="14082" width="15.1" style="28" customWidth="true"/>
    <col min="14083" max="14083" width="13.1" style="28" customWidth="true"/>
    <col min="14084" max="14084" width="20.3" style="28" customWidth="true"/>
    <col min="14085" max="14085" width="28.6" style="28" customWidth="true"/>
    <col min="14086" max="14086" width="28.3" style="28" customWidth="true"/>
    <col min="14087" max="14336" width="9" style="28"/>
    <col min="14337" max="14337" width="5.3" style="28" customWidth="true"/>
    <col min="14338" max="14338" width="15.1" style="28" customWidth="true"/>
    <col min="14339" max="14339" width="13.1" style="28" customWidth="true"/>
    <col min="14340" max="14340" width="20.3" style="28" customWidth="true"/>
    <col min="14341" max="14341" width="28.6" style="28" customWidth="true"/>
    <col min="14342" max="14342" width="28.3" style="28" customWidth="true"/>
    <col min="14343" max="14592" width="9" style="28"/>
    <col min="14593" max="14593" width="5.3" style="28" customWidth="true"/>
    <col min="14594" max="14594" width="15.1" style="28" customWidth="true"/>
    <col min="14595" max="14595" width="13.1" style="28" customWidth="true"/>
    <col min="14596" max="14596" width="20.3" style="28" customWidth="true"/>
    <col min="14597" max="14597" width="28.6" style="28" customWidth="true"/>
    <col min="14598" max="14598" width="28.3" style="28" customWidth="true"/>
    <col min="14599" max="14848" width="9" style="28"/>
    <col min="14849" max="14849" width="5.3" style="28" customWidth="true"/>
    <col min="14850" max="14850" width="15.1" style="28" customWidth="true"/>
    <col min="14851" max="14851" width="13.1" style="28" customWidth="true"/>
    <col min="14852" max="14852" width="20.3" style="28" customWidth="true"/>
    <col min="14853" max="14853" width="28.6" style="28" customWidth="true"/>
    <col min="14854" max="14854" width="28.3" style="28" customWidth="true"/>
    <col min="14855" max="15104" width="9" style="28"/>
    <col min="15105" max="15105" width="5.3" style="28" customWidth="true"/>
    <col min="15106" max="15106" width="15.1" style="28" customWidth="true"/>
    <col min="15107" max="15107" width="13.1" style="28" customWidth="true"/>
    <col min="15108" max="15108" width="20.3" style="28" customWidth="true"/>
    <col min="15109" max="15109" width="28.6" style="28" customWidth="true"/>
    <col min="15110" max="15110" width="28.3" style="28" customWidth="true"/>
    <col min="15111" max="15360" width="9" style="28"/>
    <col min="15361" max="15361" width="5.3" style="28" customWidth="true"/>
    <col min="15362" max="15362" width="15.1" style="28" customWidth="true"/>
    <col min="15363" max="15363" width="13.1" style="28" customWidth="true"/>
    <col min="15364" max="15364" width="20.3" style="28" customWidth="true"/>
    <col min="15365" max="15365" width="28.6" style="28" customWidth="true"/>
    <col min="15366" max="15366" width="28.3" style="28" customWidth="true"/>
    <col min="15367" max="15616" width="9" style="28"/>
    <col min="15617" max="15617" width="5.3" style="28" customWidth="true"/>
    <col min="15618" max="15618" width="15.1" style="28" customWidth="true"/>
    <col min="15619" max="15619" width="13.1" style="28" customWidth="true"/>
    <col min="15620" max="15620" width="20.3" style="28" customWidth="true"/>
    <col min="15621" max="15621" width="28.6" style="28" customWidth="true"/>
    <col min="15622" max="15622" width="28.3" style="28" customWidth="true"/>
    <col min="15623" max="15872" width="9" style="28"/>
    <col min="15873" max="15873" width="5.3" style="28" customWidth="true"/>
    <col min="15874" max="15874" width="15.1" style="28" customWidth="true"/>
    <col min="15875" max="15875" width="13.1" style="28" customWidth="true"/>
    <col min="15876" max="15876" width="20.3" style="28" customWidth="true"/>
    <col min="15877" max="15877" width="28.6" style="28" customWidth="true"/>
    <col min="15878" max="15878" width="28.3" style="28" customWidth="true"/>
    <col min="15879" max="16128" width="9" style="28"/>
    <col min="16129" max="16129" width="5.3" style="28" customWidth="true"/>
    <col min="16130" max="16130" width="15.1" style="28" customWidth="true"/>
    <col min="16131" max="16131" width="13.1" style="28" customWidth="true"/>
    <col min="16132" max="16132" width="20.3" style="28" customWidth="true"/>
    <col min="16133" max="16133" width="28.6" style="28" customWidth="true"/>
    <col min="16134" max="16134" width="28.3" style="28" customWidth="true"/>
    <col min="16135" max="16384" width="9" style="28"/>
  </cols>
  <sheetData>
    <row r="1" ht="22.5" customHeight="true" spans="1:6">
      <c r="A1" s="30" t="s">
        <v>0</v>
      </c>
      <c r="B1" s="30"/>
      <c r="C1" s="30"/>
      <c r="D1" s="30"/>
      <c r="E1" s="34"/>
      <c r="F1" s="30"/>
    </row>
    <row r="2" ht="22.5" customHeight="true" spans="1:6">
      <c r="A2" s="30"/>
      <c r="B2" s="30"/>
      <c r="C2" s="30"/>
      <c r="D2" s="30"/>
      <c r="E2" s="34"/>
      <c r="F2" s="30"/>
    </row>
    <row r="3" ht="24" customHeight="true" spans="1:6">
      <c r="A3" s="30"/>
      <c r="B3" s="30"/>
      <c r="C3" s="30"/>
      <c r="D3" s="30"/>
      <c r="E3" s="34"/>
      <c r="F3" s="30"/>
    </row>
    <row r="4" s="26" customFormat="true" ht="28.5" customHeight="true" spans="1:6">
      <c r="A4" s="31" t="s">
        <v>1</v>
      </c>
      <c r="B4" s="31" t="s">
        <v>2</v>
      </c>
      <c r="C4" s="31" t="s">
        <v>3</v>
      </c>
      <c r="D4" s="31" t="s">
        <v>4</v>
      </c>
      <c r="E4" s="35" t="s">
        <v>5</v>
      </c>
      <c r="F4" s="31" t="s">
        <v>6</v>
      </c>
    </row>
    <row r="5" s="27" customFormat="true" ht="30" customHeight="true" spans="1:6">
      <c r="A5" s="32">
        <v>1</v>
      </c>
      <c r="B5" s="32" t="s">
        <v>7</v>
      </c>
      <c r="C5" s="33" t="s">
        <v>8</v>
      </c>
      <c r="D5" s="32" t="s">
        <v>9</v>
      </c>
      <c r="E5" s="36" t="s">
        <v>10</v>
      </c>
      <c r="F5" s="32">
        <v>433</v>
      </c>
    </row>
    <row r="6" s="27" customFormat="true" ht="30" customHeight="true" spans="1:6">
      <c r="A6" s="32">
        <v>2</v>
      </c>
      <c r="B6" s="32" t="s">
        <v>7</v>
      </c>
      <c r="C6" s="33" t="s">
        <v>11</v>
      </c>
      <c r="D6" s="32" t="s">
        <v>9</v>
      </c>
      <c r="E6" s="36" t="s">
        <v>10</v>
      </c>
      <c r="F6" s="32">
        <v>277</v>
      </c>
    </row>
    <row r="7" s="27" customFormat="true" ht="30" customHeight="true" spans="1:6">
      <c r="A7" s="32">
        <v>3</v>
      </c>
      <c r="B7" s="32" t="s">
        <v>7</v>
      </c>
      <c r="C7" s="33" t="s">
        <v>12</v>
      </c>
      <c r="D7" s="32" t="s">
        <v>9</v>
      </c>
      <c r="E7" s="36" t="s">
        <v>10</v>
      </c>
      <c r="F7" s="32">
        <v>351</v>
      </c>
    </row>
    <row r="8" s="27" customFormat="true" ht="30" customHeight="true" spans="1:6">
      <c r="A8" s="32">
        <v>4</v>
      </c>
      <c r="B8" s="32" t="s">
        <v>7</v>
      </c>
      <c r="C8" s="33" t="s">
        <v>13</v>
      </c>
      <c r="D8" s="32" t="s">
        <v>9</v>
      </c>
      <c r="E8" s="36" t="s">
        <v>10</v>
      </c>
      <c r="F8" s="32">
        <v>194</v>
      </c>
    </row>
    <row r="9" s="27" customFormat="true" ht="30" customHeight="true" spans="1:6">
      <c r="A9" s="32">
        <v>5</v>
      </c>
      <c r="B9" s="32" t="s">
        <v>14</v>
      </c>
      <c r="C9" s="33" t="s">
        <v>15</v>
      </c>
      <c r="D9" s="32" t="s">
        <v>16</v>
      </c>
      <c r="E9" s="36" t="s">
        <v>17</v>
      </c>
      <c r="F9" s="32">
        <v>169</v>
      </c>
    </row>
    <row r="10" s="27" customFormat="true" ht="30" customHeight="true" spans="1:6">
      <c r="A10" s="32">
        <v>6</v>
      </c>
      <c r="B10" s="32" t="s">
        <v>14</v>
      </c>
      <c r="C10" s="33" t="s">
        <v>18</v>
      </c>
      <c r="D10" s="32" t="s">
        <v>9</v>
      </c>
      <c r="E10" s="36" t="s">
        <v>19</v>
      </c>
      <c r="F10" s="32">
        <v>125</v>
      </c>
    </row>
    <row r="11" s="27" customFormat="true" ht="30" customHeight="true" spans="1:6">
      <c r="A11" s="32">
        <v>7</v>
      </c>
      <c r="B11" s="32" t="s">
        <v>20</v>
      </c>
      <c r="C11" s="33" t="s">
        <v>21</v>
      </c>
      <c r="D11" s="32" t="s">
        <v>22</v>
      </c>
      <c r="E11" s="36" t="s">
        <v>23</v>
      </c>
      <c r="F11" s="32">
        <v>266</v>
      </c>
    </row>
    <row r="12" s="27" customFormat="true" ht="30" customHeight="true" spans="1:6">
      <c r="A12" s="32">
        <v>8</v>
      </c>
      <c r="B12" s="32" t="s">
        <v>20</v>
      </c>
      <c r="C12" s="33" t="s">
        <v>24</v>
      </c>
      <c r="D12" s="32" t="s">
        <v>9</v>
      </c>
      <c r="E12" s="36" t="s">
        <v>25</v>
      </c>
      <c r="F12" s="32">
        <v>287</v>
      </c>
    </row>
    <row r="13" s="27" customFormat="true" ht="30" customHeight="true" spans="1:6">
      <c r="A13" s="32">
        <v>9</v>
      </c>
      <c r="B13" s="32" t="s">
        <v>26</v>
      </c>
      <c r="C13" s="33" t="s">
        <v>27</v>
      </c>
      <c r="D13" s="32" t="s">
        <v>28</v>
      </c>
      <c r="E13" s="36" t="s">
        <v>29</v>
      </c>
      <c r="F13" s="32">
        <v>143</v>
      </c>
    </row>
    <row r="14" s="27" customFormat="true" ht="30" customHeight="true" spans="1:6">
      <c r="A14" s="32">
        <v>10</v>
      </c>
      <c r="B14" s="32" t="s">
        <v>30</v>
      </c>
      <c r="C14" s="33" t="s">
        <v>31</v>
      </c>
      <c r="D14" s="32" t="s">
        <v>16</v>
      </c>
      <c r="E14" s="36" t="s">
        <v>32</v>
      </c>
      <c r="F14" s="32">
        <v>108</v>
      </c>
    </row>
    <row r="15" s="27" customFormat="true" ht="30" customHeight="true" spans="1:6">
      <c r="A15" s="32">
        <v>11</v>
      </c>
      <c r="B15" s="32" t="s">
        <v>33</v>
      </c>
      <c r="C15" s="33" t="s">
        <v>34</v>
      </c>
      <c r="D15" s="32" t="s">
        <v>16</v>
      </c>
      <c r="E15" s="36" t="s">
        <v>35</v>
      </c>
      <c r="F15" s="32">
        <v>112</v>
      </c>
    </row>
    <row r="16" s="27" customFormat="true" ht="30" customHeight="true" spans="1:6">
      <c r="A16" s="32">
        <v>12</v>
      </c>
      <c r="B16" s="32" t="s">
        <v>33</v>
      </c>
      <c r="C16" s="33" t="s">
        <v>36</v>
      </c>
      <c r="D16" s="32" t="s">
        <v>37</v>
      </c>
      <c r="E16" s="36" t="s">
        <v>38</v>
      </c>
      <c r="F16" s="32">
        <v>296</v>
      </c>
    </row>
    <row r="17" s="27" customFormat="true" ht="30" customHeight="true" spans="1:6">
      <c r="A17" s="32">
        <v>13</v>
      </c>
      <c r="B17" s="32" t="s">
        <v>39</v>
      </c>
      <c r="C17" s="33" t="s">
        <v>40</v>
      </c>
      <c r="D17" s="32" t="s">
        <v>41</v>
      </c>
      <c r="E17" s="36" t="s">
        <v>42</v>
      </c>
      <c r="F17" s="32">
        <v>168</v>
      </c>
    </row>
    <row r="18" s="27" customFormat="true" ht="30" customHeight="true" spans="1:6">
      <c r="A18" s="32">
        <v>14</v>
      </c>
      <c r="B18" s="32" t="s">
        <v>43</v>
      </c>
      <c r="C18" s="33" t="s">
        <v>44</v>
      </c>
      <c r="D18" s="32" t="s">
        <v>41</v>
      </c>
      <c r="E18" s="36" t="s">
        <v>45</v>
      </c>
      <c r="F18" s="32">
        <v>120</v>
      </c>
    </row>
    <row r="19" s="27" customFormat="true" ht="30" customHeight="true" spans="1:6">
      <c r="A19" s="32">
        <v>15</v>
      </c>
      <c r="B19" s="32" t="s">
        <v>43</v>
      </c>
      <c r="C19" s="33" t="s">
        <v>46</v>
      </c>
      <c r="D19" s="32" t="s">
        <v>41</v>
      </c>
      <c r="E19" s="36" t="s">
        <v>47</v>
      </c>
      <c r="F19" s="32">
        <v>120</v>
      </c>
    </row>
    <row r="20" s="27" customFormat="true" ht="30" customHeight="true" spans="1:6">
      <c r="A20" s="32">
        <v>16</v>
      </c>
      <c r="B20" s="32" t="s">
        <v>43</v>
      </c>
      <c r="C20" s="33" t="s">
        <v>48</v>
      </c>
      <c r="D20" s="32" t="s">
        <v>41</v>
      </c>
      <c r="E20" s="36" t="s">
        <v>49</v>
      </c>
      <c r="F20" s="32">
        <v>120</v>
      </c>
    </row>
    <row r="21" s="27" customFormat="true" ht="30" customHeight="true" spans="1:6">
      <c r="A21" s="32">
        <v>17</v>
      </c>
      <c r="B21" s="32" t="s">
        <v>43</v>
      </c>
      <c r="C21" s="33" t="s">
        <v>50</v>
      </c>
      <c r="D21" s="32" t="s">
        <v>41</v>
      </c>
      <c r="E21" s="36" t="s">
        <v>51</v>
      </c>
      <c r="F21" s="32">
        <v>120</v>
      </c>
    </row>
    <row r="22" s="27" customFormat="true" ht="30" customHeight="true" spans="1:6">
      <c r="A22" s="32">
        <v>18</v>
      </c>
      <c r="B22" s="32" t="s">
        <v>43</v>
      </c>
      <c r="C22" s="33" t="s">
        <v>52</v>
      </c>
      <c r="D22" s="32" t="s">
        <v>41</v>
      </c>
      <c r="E22" s="36" t="s">
        <v>53</v>
      </c>
      <c r="F22" s="32">
        <v>120</v>
      </c>
    </row>
    <row r="23" s="27" customFormat="true" ht="30" customHeight="true" spans="1:6">
      <c r="A23" s="32">
        <v>19</v>
      </c>
      <c r="B23" s="32" t="s">
        <v>43</v>
      </c>
      <c r="C23" s="33" t="s">
        <v>54</v>
      </c>
      <c r="D23" s="32" t="s">
        <v>41</v>
      </c>
      <c r="E23" s="36" t="s">
        <v>55</v>
      </c>
      <c r="F23" s="32">
        <v>120</v>
      </c>
    </row>
    <row r="24" s="27" customFormat="true" ht="30" customHeight="true" spans="1:6">
      <c r="A24" s="32">
        <v>20</v>
      </c>
      <c r="B24" s="32" t="s">
        <v>43</v>
      </c>
      <c r="C24" s="33" t="s">
        <v>56</v>
      </c>
      <c r="D24" s="32" t="s">
        <v>41</v>
      </c>
      <c r="E24" s="36" t="s">
        <v>57</v>
      </c>
      <c r="F24" s="32">
        <v>120</v>
      </c>
    </row>
    <row r="25" s="27" customFormat="true" ht="30" customHeight="true" spans="1:6">
      <c r="A25" s="32">
        <v>21</v>
      </c>
      <c r="B25" s="32" t="s">
        <v>43</v>
      </c>
      <c r="C25" s="33" t="s">
        <v>58</v>
      </c>
      <c r="D25" s="32" t="s">
        <v>41</v>
      </c>
      <c r="E25" s="36" t="s">
        <v>59</v>
      </c>
      <c r="F25" s="32">
        <v>120</v>
      </c>
    </row>
    <row r="26" s="27" customFormat="true" ht="30" customHeight="true" spans="1:6">
      <c r="A26" s="32">
        <v>22</v>
      </c>
      <c r="B26" s="32" t="s">
        <v>60</v>
      </c>
      <c r="C26" s="33" t="s">
        <v>61</v>
      </c>
      <c r="D26" s="32" t="s">
        <v>9</v>
      </c>
      <c r="E26" s="36" t="s">
        <v>62</v>
      </c>
      <c r="F26" s="32">
        <v>122</v>
      </c>
    </row>
    <row r="27" s="27" customFormat="true" ht="30" customHeight="true" spans="1:6">
      <c r="A27" s="32">
        <v>23</v>
      </c>
      <c r="B27" s="32" t="s">
        <v>60</v>
      </c>
      <c r="C27" s="33" t="s">
        <v>63</v>
      </c>
      <c r="D27" s="32" t="s">
        <v>9</v>
      </c>
      <c r="E27" s="36" t="s">
        <v>62</v>
      </c>
      <c r="F27" s="32">
        <v>136</v>
      </c>
    </row>
    <row r="28" s="27" customFormat="true" ht="30" customHeight="true" spans="1:6">
      <c r="A28" s="32">
        <v>24</v>
      </c>
      <c r="B28" s="32" t="s">
        <v>64</v>
      </c>
      <c r="C28" s="33" t="s">
        <v>65</v>
      </c>
      <c r="D28" s="32" t="s">
        <v>66</v>
      </c>
      <c r="E28" s="36" t="s">
        <v>67</v>
      </c>
      <c r="F28" s="32">
        <v>184</v>
      </c>
    </row>
    <row r="29" s="27" customFormat="true" ht="30" customHeight="true" spans="1:6">
      <c r="A29" s="32">
        <v>25</v>
      </c>
      <c r="B29" s="32" t="s">
        <v>68</v>
      </c>
      <c r="C29" s="33" t="s">
        <v>69</v>
      </c>
      <c r="D29" s="32" t="s">
        <v>9</v>
      </c>
      <c r="E29" s="36" t="s">
        <v>62</v>
      </c>
      <c r="F29" s="32">
        <v>129</v>
      </c>
    </row>
    <row r="30" s="27" customFormat="true" ht="30" customHeight="true" spans="1:6">
      <c r="A30" s="32">
        <v>26</v>
      </c>
      <c r="B30" s="32" t="s">
        <v>70</v>
      </c>
      <c r="C30" s="33" t="s">
        <v>71</v>
      </c>
      <c r="D30" s="32" t="s">
        <v>66</v>
      </c>
      <c r="E30" s="36" t="s">
        <v>72</v>
      </c>
      <c r="F30" s="32">
        <v>154</v>
      </c>
    </row>
    <row r="31" s="27" customFormat="true" ht="30" customHeight="true" spans="1:6">
      <c r="A31" s="32">
        <v>27</v>
      </c>
      <c r="B31" s="32" t="s">
        <v>70</v>
      </c>
      <c r="C31" s="33" t="s">
        <v>73</v>
      </c>
      <c r="D31" s="32" t="s">
        <v>66</v>
      </c>
      <c r="E31" s="36" t="s">
        <v>72</v>
      </c>
      <c r="F31" s="32">
        <v>122</v>
      </c>
    </row>
    <row r="32" s="27" customFormat="true" ht="30" customHeight="true" spans="1:6">
      <c r="A32" s="32">
        <v>28</v>
      </c>
      <c r="B32" s="32" t="s">
        <v>74</v>
      </c>
      <c r="C32" s="33" t="s">
        <v>75</v>
      </c>
      <c r="D32" s="32" t="s">
        <v>28</v>
      </c>
      <c r="E32" s="36" t="s">
        <v>76</v>
      </c>
      <c r="F32" s="32">
        <v>392</v>
      </c>
    </row>
    <row r="33" s="27" customFormat="true" ht="30" customHeight="true" spans="1:6">
      <c r="A33" s="32">
        <v>29</v>
      </c>
      <c r="B33" s="32" t="s">
        <v>77</v>
      </c>
      <c r="C33" s="33" t="s">
        <v>78</v>
      </c>
      <c r="D33" s="32" t="s">
        <v>66</v>
      </c>
      <c r="E33" s="36" t="s">
        <v>79</v>
      </c>
      <c r="F33" s="32">
        <v>232</v>
      </c>
    </row>
    <row r="34" s="27" customFormat="true" ht="30" customHeight="true" spans="1:6">
      <c r="A34" s="32">
        <v>30</v>
      </c>
      <c r="B34" s="32" t="s">
        <v>80</v>
      </c>
      <c r="C34" s="33" t="s">
        <v>81</v>
      </c>
      <c r="D34" s="32" t="s">
        <v>28</v>
      </c>
      <c r="E34" s="36" t="s">
        <v>76</v>
      </c>
      <c r="F34" s="32">
        <v>122</v>
      </c>
    </row>
    <row r="35" s="27" customFormat="true" ht="30" customHeight="true" spans="1:6">
      <c r="A35" s="32">
        <v>31</v>
      </c>
      <c r="B35" s="32" t="s">
        <v>80</v>
      </c>
      <c r="C35" s="33" t="s">
        <v>82</v>
      </c>
      <c r="D35" s="32" t="s">
        <v>28</v>
      </c>
      <c r="E35" s="36" t="s">
        <v>76</v>
      </c>
      <c r="F35" s="32">
        <v>163</v>
      </c>
    </row>
    <row r="36" s="27" customFormat="true" ht="30" customHeight="true" spans="1:6">
      <c r="A36" s="32">
        <v>32</v>
      </c>
      <c r="B36" s="32" t="s">
        <v>80</v>
      </c>
      <c r="C36" s="33" t="s">
        <v>83</v>
      </c>
      <c r="D36" s="32" t="s">
        <v>28</v>
      </c>
      <c r="E36" s="36" t="s">
        <v>76</v>
      </c>
      <c r="F36" s="32">
        <v>171</v>
      </c>
    </row>
    <row r="37" s="27" customFormat="true" ht="30" customHeight="true" spans="1:6">
      <c r="A37" s="32">
        <v>33</v>
      </c>
      <c r="B37" s="32" t="s">
        <v>80</v>
      </c>
      <c r="C37" s="33" t="s">
        <v>84</v>
      </c>
      <c r="D37" s="32" t="s">
        <v>28</v>
      </c>
      <c r="E37" s="36" t="s">
        <v>76</v>
      </c>
      <c r="F37" s="32">
        <v>247</v>
      </c>
    </row>
    <row r="38" s="27" customFormat="true" ht="30" customHeight="true" spans="1:6">
      <c r="A38" s="32">
        <v>34</v>
      </c>
      <c r="B38" s="32" t="s">
        <v>80</v>
      </c>
      <c r="C38" s="33" t="s">
        <v>85</v>
      </c>
      <c r="D38" s="32" t="s">
        <v>28</v>
      </c>
      <c r="E38" s="36" t="s">
        <v>76</v>
      </c>
      <c r="F38" s="32">
        <v>368</v>
      </c>
    </row>
    <row r="39" s="27" customFormat="true" ht="30" customHeight="true" spans="1:6">
      <c r="A39" s="32">
        <v>35</v>
      </c>
      <c r="B39" s="32" t="s">
        <v>86</v>
      </c>
      <c r="C39" s="33" t="s">
        <v>87</v>
      </c>
      <c r="D39" s="32" t="s">
        <v>66</v>
      </c>
      <c r="E39" s="36" t="s">
        <v>79</v>
      </c>
      <c r="F39" s="32">
        <v>435</v>
      </c>
    </row>
    <row r="40" s="27" customFormat="true" ht="30" customHeight="true" spans="1:6">
      <c r="A40" s="32">
        <v>36</v>
      </c>
      <c r="B40" s="32" t="s">
        <v>88</v>
      </c>
      <c r="C40" s="33" t="s">
        <v>89</v>
      </c>
      <c r="D40" s="32" t="s">
        <v>66</v>
      </c>
      <c r="E40" s="36" t="s">
        <v>79</v>
      </c>
      <c r="F40" s="32">
        <v>365</v>
      </c>
    </row>
    <row r="41" s="27" customFormat="true" ht="30" customHeight="true" spans="1:6">
      <c r="A41" s="32">
        <v>37</v>
      </c>
      <c r="B41" s="32" t="s">
        <v>90</v>
      </c>
      <c r="C41" s="33" t="s">
        <v>91</v>
      </c>
      <c r="D41" s="32" t="s">
        <v>66</v>
      </c>
      <c r="E41" s="36" t="s">
        <v>79</v>
      </c>
      <c r="F41" s="32">
        <v>221</v>
      </c>
    </row>
    <row r="42" s="27" customFormat="true" ht="30" customHeight="true" spans="1:6">
      <c r="A42" s="32">
        <v>38</v>
      </c>
      <c r="B42" s="32" t="s">
        <v>90</v>
      </c>
      <c r="C42" s="33" t="s">
        <v>92</v>
      </c>
      <c r="D42" s="32" t="s">
        <v>66</v>
      </c>
      <c r="E42" s="36" t="s">
        <v>79</v>
      </c>
      <c r="F42" s="32">
        <v>389</v>
      </c>
    </row>
    <row r="43" s="27" customFormat="true" ht="30" customHeight="true" spans="1:6">
      <c r="A43" s="32">
        <v>39</v>
      </c>
      <c r="B43" s="32" t="s">
        <v>90</v>
      </c>
      <c r="C43" s="33" t="s">
        <v>93</v>
      </c>
      <c r="D43" s="32" t="s">
        <v>66</v>
      </c>
      <c r="E43" s="36" t="s">
        <v>79</v>
      </c>
      <c r="F43" s="32">
        <v>325</v>
      </c>
    </row>
    <row r="44" s="27" customFormat="true" ht="30" customHeight="true" spans="1:6">
      <c r="A44" s="32">
        <v>40</v>
      </c>
      <c r="B44" s="32" t="s">
        <v>94</v>
      </c>
      <c r="C44" s="33" t="s">
        <v>95</v>
      </c>
      <c r="D44" s="32" t="s">
        <v>28</v>
      </c>
      <c r="E44" s="36" t="s">
        <v>76</v>
      </c>
      <c r="F44" s="32">
        <v>213</v>
      </c>
    </row>
    <row r="45" s="27" customFormat="true" ht="30" customHeight="true" spans="1:6">
      <c r="A45" s="32">
        <v>41</v>
      </c>
      <c r="B45" s="32" t="s">
        <v>96</v>
      </c>
      <c r="C45" s="33" t="s">
        <v>97</v>
      </c>
      <c r="D45" s="32" t="s">
        <v>28</v>
      </c>
      <c r="E45" s="36" t="s">
        <v>29</v>
      </c>
      <c r="F45" s="32">
        <v>159</v>
      </c>
    </row>
    <row r="46" s="27" customFormat="true" ht="30" customHeight="true" spans="1:6">
      <c r="A46" s="32">
        <v>42</v>
      </c>
      <c r="B46" s="32" t="s">
        <v>26</v>
      </c>
      <c r="C46" s="33" t="s">
        <v>98</v>
      </c>
      <c r="D46" s="32" t="s">
        <v>28</v>
      </c>
      <c r="E46" s="36" t="s">
        <v>29</v>
      </c>
      <c r="F46" s="32">
        <v>117</v>
      </c>
    </row>
    <row r="47" s="27" customFormat="true" ht="30" customHeight="true" spans="1:6">
      <c r="A47" s="32">
        <v>43</v>
      </c>
      <c r="B47" s="32" t="s">
        <v>96</v>
      </c>
      <c r="C47" s="33" t="s">
        <v>99</v>
      </c>
      <c r="D47" s="32" t="s">
        <v>28</v>
      </c>
      <c r="E47" s="36" t="s">
        <v>29</v>
      </c>
      <c r="F47" s="32">
        <v>160</v>
      </c>
    </row>
    <row r="48" s="27" customFormat="true" ht="30" customHeight="true" spans="1:6">
      <c r="A48" s="32">
        <v>44</v>
      </c>
      <c r="B48" s="32" t="s">
        <v>96</v>
      </c>
      <c r="C48" s="33" t="s">
        <v>100</v>
      </c>
      <c r="D48" s="32" t="s">
        <v>28</v>
      </c>
      <c r="E48" s="36" t="s">
        <v>29</v>
      </c>
      <c r="F48" s="32">
        <v>160</v>
      </c>
    </row>
    <row r="49" s="27" customFormat="true" ht="30" customHeight="true" spans="1:6">
      <c r="A49" s="32">
        <v>45</v>
      </c>
      <c r="B49" s="32" t="s">
        <v>33</v>
      </c>
      <c r="C49" s="33" t="s">
        <v>101</v>
      </c>
      <c r="D49" s="32" t="s">
        <v>66</v>
      </c>
      <c r="E49" s="36" t="s">
        <v>102</v>
      </c>
      <c r="F49" s="32">
        <v>154</v>
      </c>
    </row>
    <row r="50" s="27" customFormat="true" ht="30" customHeight="true" spans="1:6">
      <c r="A50" s="32">
        <v>46</v>
      </c>
      <c r="B50" s="32" t="s">
        <v>103</v>
      </c>
      <c r="C50" s="33" t="s">
        <v>104</v>
      </c>
      <c r="D50" s="32" t="s">
        <v>41</v>
      </c>
      <c r="E50" s="36" t="s">
        <v>105</v>
      </c>
      <c r="F50" s="32">
        <v>207</v>
      </c>
    </row>
    <row r="51" s="27" customFormat="true" ht="30" customHeight="true" spans="1:6">
      <c r="A51" s="32">
        <v>47</v>
      </c>
      <c r="B51" s="32" t="s">
        <v>103</v>
      </c>
      <c r="C51" s="33" t="s">
        <v>106</v>
      </c>
      <c r="D51" s="32" t="s">
        <v>41</v>
      </c>
      <c r="E51" s="36" t="s">
        <v>107</v>
      </c>
      <c r="F51" s="32">
        <v>345</v>
      </c>
    </row>
    <row r="52" s="27" customFormat="true" ht="30" customHeight="true" spans="1:6">
      <c r="A52" s="32">
        <v>48</v>
      </c>
      <c r="B52" s="32" t="s">
        <v>103</v>
      </c>
      <c r="C52" s="33" t="s">
        <v>108</v>
      </c>
      <c r="D52" s="32" t="s">
        <v>66</v>
      </c>
      <c r="E52" s="36" t="s">
        <v>109</v>
      </c>
      <c r="F52" s="32">
        <v>118</v>
      </c>
    </row>
    <row r="53" s="27" customFormat="true" ht="30" customHeight="true" spans="1:6">
      <c r="A53" s="32">
        <v>49</v>
      </c>
      <c r="B53" s="32" t="s">
        <v>103</v>
      </c>
      <c r="C53" s="33" t="s">
        <v>110</v>
      </c>
      <c r="D53" s="32" t="s">
        <v>41</v>
      </c>
      <c r="E53" s="36" t="s">
        <v>111</v>
      </c>
      <c r="F53" s="32">
        <v>192</v>
      </c>
    </row>
    <row r="54" s="27" customFormat="true" ht="30" customHeight="true" spans="1:6">
      <c r="A54" s="32">
        <v>50</v>
      </c>
      <c r="B54" s="32" t="s">
        <v>112</v>
      </c>
      <c r="C54" s="33" t="s">
        <v>113</v>
      </c>
      <c r="D54" s="32" t="s">
        <v>16</v>
      </c>
      <c r="E54" s="36" t="s">
        <v>114</v>
      </c>
      <c r="F54" s="32">
        <v>304</v>
      </c>
    </row>
    <row r="55" s="27" customFormat="true" ht="30" customHeight="true" spans="1:6">
      <c r="A55" s="32">
        <v>51</v>
      </c>
      <c r="B55" s="32" t="s">
        <v>112</v>
      </c>
      <c r="C55" s="33" t="s">
        <v>115</v>
      </c>
      <c r="D55" s="32" t="s">
        <v>16</v>
      </c>
      <c r="E55" s="36" t="s">
        <v>116</v>
      </c>
      <c r="F55" s="32">
        <v>381</v>
      </c>
    </row>
    <row r="56" s="27" customFormat="true" ht="30" customHeight="true" spans="1:6">
      <c r="A56" s="32">
        <v>52</v>
      </c>
      <c r="B56" s="32" t="s">
        <v>112</v>
      </c>
      <c r="C56" s="33" t="s">
        <v>117</v>
      </c>
      <c r="D56" s="32" t="s">
        <v>16</v>
      </c>
      <c r="E56" s="36" t="s">
        <v>118</v>
      </c>
      <c r="F56" s="32">
        <v>111</v>
      </c>
    </row>
    <row r="57" s="27" customFormat="true" ht="30" customHeight="true" spans="1:6">
      <c r="A57" s="32">
        <v>53</v>
      </c>
      <c r="B57" s="32" t="s">
        <v>119</v>
      </c>
      <c r="C57" s="33" t="s">
        <v>120</v>
      </c>
      <c r="D57" s="32" t="s">
        <v>121</v>
      </c>
      <c r="E57" s="36" t="s">
        <v>122</v>
      </c>
      <c r="F57" s="32">
        <v>395</v>
      </c>
    </row>
    <row r="58" s="27" customFormat="true" ht="30" customHeight="true" spans="1:6">
      <c r="A58" s="32">
        <v>54</v>
      </c>
      <c r="B58" s="32" t="s">
        <v>123</v>
      </c>
      <c r="C58" s="33" t="s">
        <v>124</v>
      </c>
      <c r="D58" s="32" t="s">
        <v>16</v>
      </c>
      <c r="E58" s="36" t="s">
        <v>125</v>
      </c>
      <c r="F58" s="32">
        <v>108</v>
      </c>
    </row>
    <row r="59" s="27" customFormat="true" ht="30" customHeight="true" spans="1:6">
      <c r="A59" s="32">
        <v>55</v>
      </c>
      <c r="B59" s="32" t="s">
        <v>123</v>
      </c>
      <c r="C59" s="33" t="s">
        <v>126</v>
      </c>
      <c r="D59" s="32" t="s">
        <v>16</v>
      </c>
      <c r="E59" s="36" t="s">
        <v>127</v>
      </c>
      <c r="F59" s="32">
        <v>137</v>
      </c>
    </row>
    <row r="60" s="27" customFormat="true" ht="30" customHeight="true" spans="1:6">
      <c r="A60" s="32">
        <v>56</v>
      </c>
      <c r="B60" s="32" t="s">
        <v>123</v>
      </c>
      <c r="C60" s="33" t="s">
        <v>128</v>
      </c>
      <c r="D60" s="32" t="s">
        <v>16</v>
      </c>
      <c r="E60" s="36" t="s">
        <v>127</v>
      </c>
      <c r="F60" s="32">
        <v>137</v>
      </c>
    </row>
    <row r="61" s="27" customFormat="true" ht="30" customHeight="true" spans="1:6">
      <c r="A61" s="32">
        <v>57</v>
      </c>
      <c r="B61" s="32" t="s">
        <v>123</v>
      </c>
      <c r="C61" s="33" t="s">
        <v>129</v>
      </c>
      <c r="D61" s="32" t="s">
        <v>16</v>
      </c>
      <c r="E61" s="36" t="s">
        <v>127</v>
      </c>
      <c r="F61" s="32">
        <v>137</v>
      </c>
    </row>
    <row r="62" s="27" customFormat="true" ht="30" customHeight="true" spans="1:6">
      <c r="A62" s="32">
        <v>58</v>
      </c>
      <c r="B62" s="32" t="s">
        <v>123</v>
      </c>
      <c r="C62" s="33" t="s">
        <v>130</v>
      </c>
      <c r="D62" s="32" t="s">
        <v>16</v>
      </c>
      <c r="E62" s="36" t="s">
        <v>127</v>
      </c>
      <c r="F62" s="32">
        <v>137</v>
      </c>
    </row>
    <row r="63" s="27" customFormat="true" ht="30" customHeight="true" spans="1:6">
      <c r="A63" s="32">
        <v>59</v>
      </c>
      <c r="B63" s="32" t="s">
        <v>131</v>
      </c>
      <c r="C63" s="33" t="s">
        <v>132</v>
      </c>
      <c r="D63" s="32" t="s">
        <v>16</v>
      </c>
      <c r="E63" s="36" t="s">
        <v>133</v>
      </c>
      <c r="F63" s="32">
        <v>124</v>
      </c>
    </row>
    <row r="64" s="27" customFormat="true" ht="30" customHeight="true" spans="1:6">
      <c r="A64" s="32">
        <v>60</v>
      </c>
      <c r="B64" s="32" t="s">
        <v>134</v>
      </c>
      <c r="C64" s="33" t="s">
        <v>135</v>
      </c>
      <c r="D64" s="32" t="s">
        <v>66</v>
      </c>
      <c r="E64" s="36" t="s">
        <v>136</v>
      </c>
      <c r="F64" s="32">
        <v>165</v>
      </c>
    </row>
    <row r="65" s="27" customFormat="true" ht="30" customHeight="true" spans="1:6">
      <c r="A65" s="32">
        <v>61</v>
      </c>
      <c r="B65" s="32" t="s">
        <v>137</v>
      </c>
      <c r="C65" s="33" t="s">
        <v>138</v>
      </c>
      <c r="D65" s="32" t="s">
        <v>16</v>
      </c>
      <c r="E65" s="36" t="s">
        <v>133</v>
      </c>
      <c r="F65" s="32">
        <v>121</v>
      </c>
    </row>
    <row r="66" s="27" customFormat="true" ht="30" customHeight="true" spans="1:6">
      <c r="A66" s="32">
        <v>62</v>
      </c>
      <c r="B66" s="32" t="s">
        <v>139</v>
      </c>
      <c r="C66" s="33" t="s">
        <v>140</v>
      </c>
      <c r="D66" s="32" t="s">
        <v>16</v>
      </c>
      <c r="E66" s="36" t="s">
        <v>133</v>
      </c>
      <c r="F66" s="32">
        <v>106</v>
      </c>
    </row>
    <row r="67" s="27" customFormat="true" ht="30" customHeight="true" spans="1:6">
      <c r="A67" s="32">
        <v>63</v>
      </c>
      <c r="B67" s="32" t="s">
        <v>141</v>
      </c>
      <c r="C67" s="33" t="s">
        <v>142</v>
      </c>
      <c r="D67" s="32" t="s">
        <v>66</v>
      </c>
      <c r="E67" s="36" t="s">
        <v>136</v>
      </c>
      <c r="F67" s="32">
        <v>170</v>
      </c>
    </row>
    <row r="68" s="27" customFormat="true" ht="30" customHeight="true" spans="1:6">
      <c r="A68" s="32">
        <v>64</v>
      </c>
      <c r="B68" s="32" t="s">
        <v>141</v>
      </c>
      <c r="C68" s="33" t="s">
        <v>143</v>
      </c>
      <c r="D68" s="32" t="s">
        <v>66</v>
      </c>
      <c r="E68" s="36" t="s">
        <v>136</v>
      </c>
      <c r="F68" s="32">
        <v>172</v>
      </c>
    </row>
    <row r="69" s="27" customFormat="true" ht="30" customHeight="true" spans="1:6">
      <c r="A69" s="32">
        <v>65</v>
      </c>
      <c r="B69" s="32" t="s">
        <v>144</v>
      </c>
      <c r="C69" s="33" t="s">
        <v>145</v>
      </c>
      <c r="D69" s="32" t="s">
        <v>66</v>
      </c>
      <c r="E69" s="36" t="s">
        <v>136</v>
      </c>
      <c r="F69" s="32">
        <v>131</v>
      </c>
    </row>
    <row r="70" s="27" customFormat="true" ht="30" customHeight="true" spans="1:6">
      <c r="A70" s="32">
        <v>66</v>
      </c>
      <c r="B70" s="32" t="s">
        <v>144</v>
      </c>
      <c r="C70" s="33" t="s">
        <v>146</v>
      </c>
      <c r="D70" s="32" t="s">
        <v>66</v>
      </c>
      <c r="E70" s="36" t="s">
        <v>136</v>
      </c>
      <c r="F70" s="32">
        <v>217</v>
      </c>
    </row>
    <row r="71" s="27" customFormat="true" ht="30" customHeight="true" spans="1:6">
      <c r="A71" s="32">
        <v>67</v>
      </c>
      <c r="B71" s="32" t="s">
        <v>144</v>
      </c>
      <c r="C71" s="33" t="s">
        <v>147</v>
      </c>
      <c r="D71" s="32" t="s">
        <v>66</v>
      </c>
      <c r="E71" s="36" t="s">
        <v>136</v>
      </c>
      <c r="F71" s="32">
        <v>215</v>
      </c>
    </row>
    <row r="72" s="27" customFormat="true" ht="30" customHeight="true" spans="1:6">
      <c r="A72" s="32">
        <v>68</v>
      </c>
      <c r="B72" s="32" t="s">
        <v>148</v>
      </c>
      <c r="C72" s="33" t="s">
        <v>149</v>
      </c>
      <c r="D72" s="32" t="s">
        <v>66</v>
      </c>
      <c r="E72" s="36" t="s">
        <v>150</v>
      </c>
      <c r="F72" s="32">
        <v>163</v>
      </c>
    </row>
    <row r="73" s="27" customFormat="true" ht="30" customHeight="true" spans="1:6">
      <c r="A73" s="32">
        <v>69</v>
      </c>
      <c r="B73" s="32" t="s">
        <v>148</v>
      </c>
      <c r="C73" s="33" t="s">
        <v>151</v>
      </c>
      <c r="D73" s="32" t="s">
        <v>66</v>
      </c>
      <c r="E73" s="36" t="s">
        <v>150</v>
      </c>
      <c r="F73" s="32">
        <v>198</v>
      </c>
    </row>
    <row r="74" s="27" customFormat="true" ht="30" customHeight="true" spans="1:6">
      <c r="A74" s="32">
        <v>70</v>
      </c>
      <c r="B74" s="32" t="s">
        <v>152</v>
      </c>
      <c r="C74" s="33" t="s">
        <v>153</v>
      </c>
      <c r="D74" s="32" t="s">
        <v>66</v>
      </c>
      <c r="E74" s="36" t="s">
        <v>62</v>
      </c>
      <c r="F74" s="32">
        <v>147</v>
      </c>
    </row>
    <row r="75" s="27" customFormat="true" ht="30" customHeight="true" spans="1:6">
      <c r="A75" s="32">
        <v>71</v>
      </c>
      <c r="B75" s="32" t="s">
        <v>154</v>
      </c>
      <c r="C75" s="33" t="s">
        <v>155</v>
      </c>
      <c r="D75" s="32" t="s">
        <v>16</v>
      </c>
      <c r="E75" s="36" t="s">
        <v>156</v>
      </c>
      <c r="F75" s="32">
        <v>107</v>
      </c>
    </row>
    <row r="76" s="27" customFormat="true" ht="30" customHeight="true" spans="1:6">
      <c r="A76" s="32">
        <v>72</v>
      </c>
      <c r="B76" s="32" t="s">
        <v>154</v>
      </c>
      <c r="C76" s="33" t="s">
        <v>157</v>
      </c>
      <c r="D76" s="32" t="s">
        <v>16</v>
      </c>
      <c r="E76" s="36" t="s">
        <v>156</v>
      </c>
      <c r="F76" s="32">
        <v>144</v>
      </c>
    </row>
    <row r="77" s="27" customFormat="true" ht="30" customHeight="true" spans="1:6">
      <c r="A77" s="32">
        <v>73</v>
      </c>
      <c r="B77" s="32" t="s">
        <v>158</v>
      </c>
      <c r="C77" s="33" t="s">
        <v>159</v>
      </c>
      <c r="D77" s="32" t="s">
        <v>16</v>
      </c>
      <c r="E77" s="36" t="s">
        <v>133</v>
      </c>
      <c r="F77" s="32">
        <v>137</v>
      </c>
    </row>
    <row r="78" s="27" customFormat="true" ht="30" customHeight="true" spans="1:6">
      <c r="A78" s="32">
        <v>74</v>
      </c>
      <c r="B78" s="32" t="s">
        <v>158</v>
      </c>
      <c r="C78" s="33" t="s">
        <v>160</v>
      </c>
      <c r="D78" s="32" t="s">
        <v>66</v>
      </c>
      <c r="E78" s="36" t="s">
        <v>62</v>
      </c>
      <c r="F78" s="32">
        <v>125</v>
      </c>
    </row>
    <row r="79" s="27" customFormat="true" ht="30" customHeight="true" spans="1:6">
      <c r="A79" s="32">
        <v>75</v>
      </c>
      <c r="B79" s="32" t="s">
        <v>161</v>
      </c>
      <c r="C79" s="33" t="s">
        <v>162</v>
      </c>
      <c r="D79" s="32" t="s">
        <v>66</v>
      </c>
      <c r="E79" s="36" t="s">
        <v>62</v>
      </c>
      <c r="F79" s="32">
        <v>196</v>
      </c>
    </row>
    <row r="80" s="27" customFormat="true" ht="30" customHeight="true" spans="1:6">
      <c r="A80" s="32">
        <v>76</v>
      </c>
      <c r="B80" s="32" t="s">
        <v>161</v>
      </c>
      <c r="C80" s="33" t="s">
        <v>163</v>
      </c>
      <c r="D80" s="32" t="s">
        <v>66</v>
      </c>
      <c r="E80" s="36" t="s">
        <v>62</v>
      </c>
      <c r="F80" s="32">
        <v>131</v>
      </c>
    </row>
    <row r="81" s="27" customFormat="true" ht="30" customHeight="true" spans="1:6">
      <c r="A81" s="32">
        <v>77</v>
      </c>
      <c r="B81" s="32" t="s">
        <v>161</v>
      </c>
      <c r="C81" s="33" t="s">
        <v>164</v>
      </c>
      <c r="D81" s="32" t="s">
        <v>66</v>
      </c>
      <c r="E81" s="36" t="s">
        <v>62</v>
      </c>
      <c r="F81" s="32">
        <v>131</v>
      </c>
    </row>
    <row r="82" s="27" customFormat="true" ht="30" customHeight="true" spans="1:6">
      <c r="A82" s="32">
        <v>78</v>
      </c>
      <c r="B82" s="32" t="s">
        <v>161</v>
      </c>
      <c r="C82" s="33" t="s">
        <v>165</v>
      </c>
      <c r="D82" s="32" t="s">
        <v>66</v>
      </c>
      <c r="E82" s="36" t="s">
        <v>62</v>
      </c>
      <c r="F82" s="32">
        <v>145</v>
      </c>
    </row>
    <row r="83" s="27" customFormat="true" ht="30" customHeight="true" spans="1:6">
      <c r="A83" s="32">
        <v>79</v>
      </c>
      <c r="B83" s="32" t="s">
        <v>161</v>
      </c>
      <c r="C83" s="33" t="s">
        <v>166</v>
      </c>
      <c r="D83" s="32" t="s">
        <v>66</v>
      </c>
      <c r="E83" s="36" t="s">
        <v>62</v>
      </c>
      <c r="F83" s="32">
        <v>223</v>
      </c>
    </row>
    <row r="84" s="27" customFormat="true" ht="30" customHeight="true" spans="1:6">
      <c r="A84" s="32">
        <v>80</v>
      </c>
      <c r="B84" s="32" t="s">
        <v>161</v>
      </c>
      <c r="C84" s="33" t="s">
        <v>167</v>
      </c>
      <c r="D84" s="32" t="s">
        <v>66</v>
      </c>
      <c r="E84" s="36" t="s">
        <v>62</v>
      </c>
      <c r="F84" s="32">
        <v>163</v>
      </c>
    </row>
    <row r="85" s="27" customFormat="true" ht="30" customHeight="true" spans="1:6">
      <c r="A85" s="32">
        <v>81</v>
      </c>
      <c r="B85" s="32" t="s">
        <v>161</v>
      </c>
      <c r="C85" s="33" t="s">
        <v>168</v>
      </c>
      <c r="D85" s="32" t="s">
        <v>66</v>
      </c>
      <c r="E85" s="36" t="s">
        <v>62</v>
      </c>
      <c r="F85" s="32">
        <v>157</v>
      </c>
    </row>
    <row r="86" s="27" customFormat="true" ht="30" customHeight="true" spans="1:6">
      <c r="A86" s="32">
        <v>82</v>
      </c>
      <c r="B86" s="32" t="s">
        <v>169</v>
      </c>
      <c r="C86" s="33" t="s">
        <v>170</v>
      </c>
      <c r="D86" s="32" t="s">
        <v>16</v>
      </c>
      <c r="E86" s="36" t="s">
        <v>171</v>
      </c>
      <c r="F86" s="32">
        <v>134</v>
      </c>
    </row>
    <row r="87" s="27" customFormat="true" ht="30" customHeight="true" spans="1:6">
      <c r="A87" s="32">
        <v>83</v>
      </c>
      <c r="B87" s="32" t="s">
        <v>172</v>
      </c>
      <c r="C87" s="33" t="s">
        <v>173</v>
      </c>
      <c r="D87" s="32" t="s">
        <v>16</v>
      </c>
      <c r="E87" s="36" t="s">
        <v>174</v>
      </c>
      <c r="F87" s="32">
        <v>298</v>
      </c>
    </row>
    <row r="88" s="27" customFormat="true" ht="30" customHeight="true" spans="1:6">
      <c r="A88" s="32">
        <v>84</v>
      </c>
      <c r="B88" s="32" t="s">
        <v>175</v>
      </c>
      <c r="C88" s="33" t="s">
        <v>176</v>
      </c>
      <c r="D88" s="32" t="s">
        <v>28</v>
      </c>
      <c r="E88" s="36" t="s">
        <v>177</v>
      </c>
      <c r="F88" s="32">
        <v>123</v>
      </c>
    </row>
    <row r="89" s="27" customFormat="true" ht="30" customHeight="true" spans="1:6">
      <c r="A89" s="32">
        <v>85</v>
      </c>
      <c r="B89" s="32" t="s">
        <v>175</v>
      </c>
      <c r="C89" s="33" t="s">
        <v>178</v>
      </c>
      <c r="D89" s="32" t="s">
        <v>16</v>
      </c>
      <c r="E89" s="36" t="s">
        <v>17</v>
      </c>
      <c r="F89" s="32">
        <v>101</v>
      </c>
    </row>
    <row r="90" s="27" customFormat="true" ht="30" customHeight="true" spans="1:6">
      <c r="A90" s="32">
        <v>86</v>
      </c>
      <c r="B90" s="32" t="s">
        <v>175</v>
      </c>
      <c r="C90" s="33" t="s">
        <v>179</v>
      </c>
      <c r="D90" s="32" t="s">
        <v>66</v>
      </c>
      <c r="E90" s="36" t="s">
        <v>180</v>
      </c>
      <c r="F90" s="32">
        <v>134</v>
      </c>
    </row>
    <row r="91" s="27" customFormat="true" ht="30" customHeight="true" spans="1:6">
      <c r="A91" s="32">
        <v>87</v>
      </c>
      <c r="B91" s="32" t="s">
        <v>175</v>
      </c>
      <c r="C91" s="33" t="s">
        <v>181</v>
      </c>
      <c r="D91" s="32" t="s">
        <v>41</v>
      </c>
      <c r="E91" s="36" t="s">
        <v>182</v>
      </c>
      <c r="F91" s="32">
        <v>133</v>
      </c>
    </row>
    <row r="92" s="27" customFormat="true" ht="30" customHeight="true" spans="1:6">
      <c r="A92" s="32">
        <v>88</v>
      </c>
      <c r="B92" s="32" t="s">
        <v>175</v>
      </c>
      <c r="C92" s="33" t="s">
        <v>58</v>
      </c>
      <c r="D92" s="32" t="s">
        <v>41</v>
      </c>
      <c r="E92" s="36" t="s">
        <v>59</v>
      </c>
      <c r="F92" s="32">
        <v>134</v>
      </c>
    </row>
    <row r="93" s="27" customFormat="true" ht="30" customHeight="true" spans="1:6">
      <c r="A93" s="32">
        <v>89</v>
      </c>
      <c r="B93" s="32" t="s">
        <v>175</v>
      </c>
      <c r="C93" s="33" t="s">
        <v>183</v>
      </c>
      <c r="D93" s="32" t="s">
        <v>41</v>
      </c>
      <c r="E93" s="36" t="s">
        <v>184</v>
      </c>
      <c r="F93" s="32">
        <v>134</v>
      </c>
    </row>
    <row r="94" s="27" customFormat="true" ht="30" customHeight="true" spans="1:6">
      <c r="A94" s="32">
        <v>90</v>
      </c>
      <c r="B94" s="32" t="s">
        <v>175</v>
      </c>
      <c r="C94" s="33" t="s">
        <v>185</v>
      </c>
      <c r="D94" s="32" t="s">
        <v>66</v>
      </c>
      <c r="E94" s="36" t="s">
        <v>186</v>
      </c>
      <c r="F94" s="32">
        <v>140</v>
      </c>
    </row>
    <row r="95" s="27" customFormat="true" ht="30" customHeight="true" spans="1:6">
      <c r="A95" s="32">
        <v>91</v>
      </c>
      <c r="B95" s="32" t="s">
        <v>175</v>
      </c>
      <c r="C95" s="33" t="s">
        <v>187</v>
      </c>
      <c r="D95" s="32" t="s">
        <v>66</v>
      </c>
      <c r="E95" s="36" t="s">
        <v>188</v>
      </c>
      <c r="F95" s="32">
        <v>125</v>
      </c>
    </row>
    <row r="96" s="27" customFormat="true" ht="30" customHeight="true" spans="1:6">
      <c r="A96" s="32">
        <v>92</v>
      </c>
      <c r="B96" s="32" t="s">
        <v>175</v>
      </c>
      <c r="C96" s="33" t="s">
        <v>189</v>
      </c>
      <c r="D96" s="32" t="s">
        <v>66</v>
      </c>
      <c r="E96" s="36" t="s">
        <v>190</v>
      </c>
      <c r="F96" s="32">
        <v>143</v>
      </c>
    </row>
    <row r="97" s="27" customFormat="true" ht="30" customHeight="true" spans="1:6">
      <c r="A97" s="32">
        <v>93</v>
      </c>
      <c r="B97" s="32" t="s">
        <v>175</v>
      </c>
      <c r="C97" s="33" t="s">
        <v>191</v>
      </c>
      <c r="D97" s="32" t="s">
        <v>28</v>
      </c>
      <c r="E97" s="36" t="s">
        <v>192</v>
      </c>
      <c r="F97" s="32">
        <v>125</v>
      </c>
    </row>
    <row r="98" s="27" customFormat="true" ht="30" customHeight="true" spans="1:6">
      <c r="A98" s="32">
        <v>94</v>
      </c>
      <c r="B98" s="32" t="s">
        <v>175</v>
      </c>
      <c r="C98" s="33" t="s">
        <v>193</v>
      </c>
      <c r="D98" s="32" t="s">
        <v>28</v>
      </c>
      <c r="E98" s="36" t="s">
        <v>194</v>
      </c>
      <c r="F98" s="32">
        <v>121</v>
      </c>
    </row>
    <row r="99" s="27" customFormat="true" ht="30" customHeight="true" spans="1:6">
      <c r="A99" s="32">
        <v>95</v>
      </c>
      <c r="B99" s="32" t="s">
        <v>175</v>
      </c>
      <c r="C99" s="33" t="s">
        <v>195</v>
      </c>
      <c r="D99" s="32" t="s">
        <v>41</v>
      </c>
      <c r="E99" s="36" t="s">
        <v>196</v>
      </c>
      <c r="F99" s="32">
        <v>312</v>
      </c>
    </row>
    <row r="100" s="27" customFormat="true" ht="30" customHeight="true" spans="1:6">
      <c r="A100" s="32">
        <v>96</v>
      </c>
      <c r="B100" s="32" t="s">
        <v>175</v>
      </c>
      <c r="C100" s="33" t="s">
        <v>197</v>
      </c>
      <c r="D100" s="32" t="s">
        <v>28</v>
      </c>
      <c r="E100" s="36" t="s">
        <v>118</v>
      </c>
      <c r="F100" s="32">
        <v>112</v>
      </c>
    </row>
    <row r="101" s="27" customFormat="true" ht="30" customHeight="true" spans="1:6">
      <c r="A101" s="32">
        <v>97</v>
      </c>
      <c r="B101" s="32" t="s">
        <v>175</v>
      </c>
      <c r="C101" s="33" t="s">
        <v>198</v>
      </c>
      <c r="D101" s="32" t="s">
        <v>41</v>
      </c>
      <c r="E101" s="36" t="s">
        <v>199</v>
      </c>
      <c r="F101" s="32">
        <v>202</v>
      </c>
    </row>
    <row r="102" s="27" customFormat="true" ht="30" customHeight="true" spans="1:6">
      <c r="A102" s="32">
        <v>98</v>
      </c>
      <c r="B102" s="32" t="s">
        <v>175</v>
      </c>
      <c r="C102" s="33" t="s">
        <v>200</v>
      </c>
      <c r="D102" s="32" t="s">
        <v>66</v>
      </c>
      <c r="E102" s="36" t="s">
        <v>201</v>
      </c>
      <c r="F102" s="32">
        <v>153</v>
      </c>
    </row>
    <row r="103" s="27" customFormat="true" ht="30" customHeight="true" spans="1:6">
      <c r="A103" s="32">
        <v>99</v>
      </c>
      <c r="B103" s="32" t="s">
        <v>175</v>
      </c>
      <c r="C103" s="33" t="s">
        <v>202</v>
      </c>
      <c r="D103" s="32" t="s">
        <v>28</v>
      </c>
      <c r="E103" s="36" t="s">
        <v>118</v>
      </c>
      <c r="F103" s="32">
        <v>120</v>
      </c>
    </row>
    <row r="104" s="27" customFormat="true" ht="30" customHeight="true" spans="1:6">
      <c r="A104" s="32">
        <v>100</v>
      </c>
      <c r="B104" s="32" t="s">
        <v>175</v>
      </c>
      <c r="C104" s="33" t="s">
        <v>203</v>
      </c>
      <c r="D104" s="32" t="s">
        <v>66</v>
      </c>
      <c r="E104" s="36" t="s">
        <v>204</v>
      </c>
      <c r="F104" s="32">
        <v>181</v>
      </c>
    </row>
    <row r="105" s="27" customFormat="true" ht="30" customHeight="true" spans="1:6">
      <c r="A105" s="32">
        <v>101</v>
      </c>
      <c r="B105" s="32" t="s">
        <v>175</v>
      </c>
      <c r="C105" s="33" t="s">
        <v>205</v>
      </c>
      <c r="D105" s="32" t="s">
        <v>66</v>
      </c>
      <c r="E105" s="36" t="s">
        <v>206</v>
      </c>
      <c r="F105" s="32">
        <v>266</v>
      </c>
    </row>
    <row r="106" s="27" customFormat="true" ht="30" customHeight="true" spans="1:6">
      <c r="A106" s="32">
        <v>102</v>
      </c>
      <c r="B106" s="32" t="s">
        <v>175</v>
      </c>
      <c r="C106" s="33" t="s">
        <v>207</v>
      </c>
      <c r="D106" s="32" t="s">
        <v>41</v>
      </c>
      <c r="E106" s="36" t="s">
        <v>208</v>
      </c>
      <c r="F106" s="32">
        <v>264</v>
      </c>
    </row>
    <row r="107" s="27" customFormat="true" ht="30" customHeight="true" spans="1:6">
      <c r="A107" s="32">
        <v>103</v>
      </c>
      <c r="B107" s="32" t="s">
        <v>175</v>
      </c>
      <c r="C107" s="33" t="s">
        <v>209</v>
      </c>
      <c r="D107" s="32" t="s">
        <v>41</v>
      </c>
      <c r="E107" s="36" t="s">
        <v>210</v>
      </c>
      <c r="F107" s="32">
        <v>147</v>
      </c>
    </row>
    <row r="108" s="27" customFormat="true" ht="30" customHeight="true" spans="1:6">
      <c r="A108" s="32">
        <v>104</v>
      </c>
      <c r="B108" s="32" t="s">
        <v>43</v>
      </c>
      <c r="C108" s="33" t="s">
        <v>211</v>
      </c>
      <c r="D108" s="32" t="s">
        <v>41</v>
      </c>
      <c r="E108" s="36" t="s">
        <v>212</v>
      </c>
      <c r="F108" s="32">
        <v>120</v>
      </c>
    </row>
    <row r="109" s="27" customFormat="true" ht="30" customHeight="true" spans="1:6">
      <c r="A109" s="32">
        <v>105</v>
      </c>
      <c r="B109" s="32" t="s">
        <v>43</v>
      </c>
      <c r="C109" s="33" t="s">
        <v>213</v>
      </c>
      <c r="D109" s="32" t="s">
        <v>41</v>
      </c>
      <c r="E109" s="36" t="s">
        <v>214</v>
      </c>
      <c r="F109" s="32">
        <v>120</v>
      </c>
    </row>
    <row r="110" s="27" customFormat="true" ht="30" customHeight="true" spans="1:6">
      <c r="A110" s="32">
        <v>106</v>
      </c>
      <c r="B110" s="32" t="s">
        <v>43</v>
      </c>
      <c r="C110" s="33" t="s">
        <v>215</v>
      </c>
      <c r="D110" s="32" t="s">
        <v>41</v>
      </c>
      <c r="E110" s="36" t="s">
        <v>216</v>
      </c>
      <c r="F110" s="32">
        <v>120</v>
      </c>
    </row>
    <row r="111" s="27" customFormat="true" ht="30" customHeight="true" spans="1:6">
      <c r="A111" s="32">
        <v>107</v>
      </c>
      <c r="B111" s="32" t="s">
        <v>43</v>
      </c>
      <c r="C111" s="33" t="s">
        <v>217</v>
      </c>
      <c r="D111" s="32" t="s">
        <v>41</v>
      </c>
      <c r="E111" s="36" t="s">
        <v>218</v>
      </c>
      <c r="F111" s="32">
        <v>120</v>
      </c>
    </row>
    <row r="112" s="27" customFormat="true" ht="30" customHeight="true" spans="1:6">
      <c r="A112" s="32">
        <v>108</v>
      </c>
      <c r="B112" s="32" t="s">
        <v>43</v>
      </c>
      <c r="C112" s="33" t="s">
        <v>219</v>
      </c>
      <c r="D112" s="32" t="s">
        <v>41</v>
      </c>
      <c r="E112" s="36" t="s">
        <v>220</v>
      </c>
      <c r="F112" s="32">
        <v>120</v>
      </c>
    </row>
    <row r="113" s="27" customFormat="true" ht="30" customHeight="true" spans="1:6">
      <c r="A113" s="32">
        <v>109</v>
      </c>
      <c r="B113" s="32" t="s">
        <v>43</v>
      </c>
      <c r="C113" s="33" t="s">
        <v>221</v>
      </c>
      <c r="D113" s="32" t="s">
        <v>41</v>
      </c>
      <c r="E113" s="36" t="s">
        <v>218</v>
      </c>
      <c r="F113" s="32">
        <v>120</v>
      </c>
    </row>
    <row r="114" s="27" customFormat="true" ht="30" customHeight="true" spans="1:6">
      <c r="A114" s="32">
        <v>110</v>
      </c>
      <c r="B114" s="32" t="s">
        <v>43</v>
      </c>
      <c r="C114" s="33" t="s">
        <v>222</v>
      </c>
      <c r="D114" s="32" t="s">
        <v>41</v>
      </c>
      <c r="E114" s="36" t="s">
        <v>223</v>
      </c>
      <c r="F114" s="32">
        <v>120</v>
      </c>
    </row>
    <row r="115" s="27" customFormat="true" ht="30" customHeight="true" spans="1:6">
      <c r="A115" s="32">
        <v>111</v>
      </c>
      <c r="B115" s="32" t="s">
        <v>43</v>
      </c>
      <c r="C115" s="33" t="s">
        <v>224</v>
      </c>
      <c r="D115" s="32" t="s">
        <v>41</v>
      </c>
      <c r="E115" s="36" t="s">
        <v>225</v>
      </c>
      <c r="F115" s="32">
        <v>120</v>
      </c>
    </row>
    <row r="116" s="27" customFormat="true" ht="30" customHeight="true" spans="1:6">
      <c r="A116" s="32">
        <v>112</v>
      </c>
      <c r="B116" s="32" t="s">
        <v>43</v>
      </c>
      <c r="C116" s="33" t="s">
        <v>226</v>
      </c>
      <c r="D116" s="32" t="s">
        <v>41</v>
      </c>
      <c r="E116" s="36" t="s">
        <v>216</v>
      </c>
      <c r="F116" s="32">
        <v>120</v>
      </c>
    </row>
    <row r="117" s="27" customFormat="true" ht="30" customHeight="true" spans="1:6">
      <c r="A117" s="32">
        <v>113</v>
      </c>
      <c r="B117" s="32" t="s">
        <v>43</v>
      </c>
      <c r="C117" s="33" t="s">
        <v>227</v>
      </c>
      <c r="D117" s="32" t="s">
        <v>41</v>
      </c>
      <c r="E117" s="36" t="s">
        <v>228</v>
      </c>
      <c r="F117" s="32">
        <v>120</v>
      </c>
    </row>
    <row r="118" s="27" customFormat="true" ht="30" customHeight="true" spans="1:6">
      <c r="A118" s="32">
        <v>114</v>
      </c>
      <c r="B118" s="32" t="s">
        <v>103</v>
      </c>
      <c r="C118" s="33" t="s">
        <v>229</v>
      </c>
      <c r="D118" s="32" t="s">
        <v>41</v>
      </c>
      <c r="E118" s="36" t="s">
        <v>230</v>
      </c>
      <c r="F118" s="32">
        <v>319</v>
      </c>
    </row>
    <row r="119" s="27" customFormat="true" ht="30" customHeight="true" spans="1:6">
      <c r="A119" s="32">
        <v>115</v>
      </c>
      <c r="B119" s="32" t="s">
        <v>103</v>
      </c>
      <c r="C119" s="33" t="s">
        <v>231</v>
      </c>
      <c r="D119" s="32" t="s">
        <v>41</v>
      </c>
      <c r="E119" s="36" t="s">
        <v>232</v>
      </c>
      <c r="F119" s="32">
        <v>240</v>
      </c>
    </row>
    <row r="120" s="27" customFormat="true" ht="30" customHeight="true" spans="1:6">
      <c r="A120" s="32">
        <v>116</v>
      </c>
      <c r="B120" s="32" t="s">
        <v>103</v>
      </c>
      <c r="C120" s="33" t="s">
        <v>233</v>
      </c>
      <c r="D120" s="32" t="s">
        <v>41</v>
      </c>
      <c r="E120" s="36" t="s">
        <v>234</v>
      </c>
      <c r="F120" s="32">
        <v>361</v>
      </c>
    </row>
    <row r="121" s="27" customFormat="true" ht="30" customHeight="true" spans="1:6">
      <c r="A121" s="32">
        <v>117</v>
      </c>
      <c r="B121" s="32" t="s">
        <v>103</v>
      </c>
      <c r="C121" s="33" t="s">
        <v>235</v>
      </c>
      <c r="D121" s="32" t="s">
        <v>41</v>
      </c>
      <c r="E121" s="36" t="s">
        <v>236</v>
      </c>
      <c r="F121" s="32">
        <v>417</v>
      </c>
    </row>
    <row r="122" s="27" customFormat="true" ht="30" customHeight="true" spans="1:6">
      <c r="A122" s="32">
        <v>118</v>
      </c>
      <c r="B122" s="32" t="s">
        <v>103</v>
      </c>
      <c r="C122" s="33" t="s">
        <v>237</v>
      </c>
      <c r="D122" s="32" t="s">
        <v>41</v>
      </c>
      <c r="E122" s="36" t="s">
        <v>238</v>
      </c>
      <c r="F122" s="32">
        <v>236</v>
      </c>
    </row>
    <row r="123" s="27" customFormat="true" ht="30" customHeight="true" spans="1:6">
      <c r="A123" s="32">
        <v>119</v>
      </c>
      <c r="B123" s="32" t="s">
        <v>103</v>
      </c>
      <c r="C123" s="33" t="s">
        <v>239</v>
      </c>
      <c r="D123" s="32" t="s">
        <v>41</v>
      </c>
      <c r="E123" s="36" t="s">
        <v>240</v>
      </c>
      <c r="F123" s="32">
        <v>152</v>
      </c>
    </row>
    <row r="124" s="27" customFormat="true" ht="30" customHeight="true" spans="1:6">
      <c r="A124" s="32">
        <v>120</v>
      </c>
      <c r="B124" s="32" t="s">
        <v>103</v>
      </c>
      <c r="C124" s="33" t="s">
        <v>241</v>
      </c>
      <c r="D124" s="32" t="s">
        <v>41</v>
      </c>
      <c r="E124" s="36" t="s">
        <v>242</v>
      </c>
      <c r="F124" s="32">
        <v>433</v>
      </c>
    </row>
    <row r="125" s="27" customFormat="true" ht="30" customHeight="true" spans="1:6">
      <c r="A125" s="32">
        <v>121</v>
      </c>
      <c r="B125" s="32" t="s">
        <v>243</v>
      </c>
      <c r="C125" s="33" t="s">
        <v>244</v>
      </c>
      <c r="D125" s="32" t="s">
        <v>37</v>
      </c>
      <c r="E125" s="36" t="s">
        <v>245</v>
      </c>
      <c r="F125" s="32">
        <v>157</v>
      </c>
    </row>
    <row r="126" s="27" customFormat="true" ht="30" customHeight="true" spans="1:6">
      <c r="A126" s="32">
        <v>122</v>
      </c>
      <c r="B126" s="32" t="s">
        <v>90</v>
      </c>
      <c r="C126" s="33" t="s">
        <v>246</v>
      </c>
      <c r="D126" s="32" t="s">
        <v>66</v>
      </c>
      <c r="E126" s="36" t="s">
        <v>79</v>
      </c>
      <c r="F126" s="32">
        <v>395</v>
      </c>
    </row>
    <row r="127" s="27" customFormat="true" ht="30" customHeight="true" spans="1:6">
      <c r="A127" s="32">
        <v>123</v>
      </c>
      <c r="B127" s="32" t="s">
        <v>90</v>
      </c>
      <c r="C127" s="33" t="s">
        <v>247</v>
      </c>
      <c r="D127" s="32" t="s">
        <v>66</v>
      </c>
      <c r="E127" s="36" t="s">
        <v>79</v>
      </c>
      <c r="F127" s="32">
        <v>279</v>
      </c>
    </row>
    <row r="128" s="27" customFormat="true" ht="30" customHeight="true" spans="1:6">
      <c r="A128" s="32">
        <v>124</v>
      </c>
      <c r="B128" s="32" t="s">
        <v>90</v>
      </c>
      <c r="C128" s="33" t="s">
        <v>248</v>
      </c>
      <c r="D128" s="32" t="s">
        <v>37</v>
      </c>
      <c r="E128" s="36" t="s">
        <v>249</v>
      </c>
      <c r="F128" s="32">
        <v>204</v>
      </c>
    </row>
    <row r="129" s="27" customFormat="true" ht="30" customHeight="true" spans="1:6">
      <c r="A129" s="32">
        <v>125</v>
      </c>
      <c r="B129" s="32" t="s">
        <v>90</v>
      </c>
      <c r="C129" s="33" t="s">
        <v>250</v>
      </c>
      <c r="D129" s="32" t="s">
        <v>37</v>
      </c>
      <c r="E129" s="36" t="s">
        <v>249</v>
      </c>
      <c r="F129" s="32">
        <v>159</v>
      </c>
    </row>
    <row r="130" s="27" customFormat="true" ht="30" customHeight="true" spans="1:6">
      <c r="A130" s="32">
        <v>126</v>
      </c>
      <c r="B130" s="32" t="s">
        <v>90</v>
      </c>
      <c r="C130" s="33" t="s">
        <v>251</v>
      </c>
      <c r="D130" s="32" t="s">
        <v>66</v>
      </c>
      <c r="E130" s="36" t="s">
        <v>79</v>
      </c>
      <c r="F130" s="32">
        <v>304</v>
      </c>
    </row>
    <row r="131" s="27" customFormat="true" ht="30" customHeight="true" spans="1:6">
      <c r="A131" s="32">
        <v>127</v>
      </c>
      <c r="B131" s="32" t="s">
        <v>80</v>
      </c>
      <c r="C131" s="33" t="s">
        <v>252</v>
      </c>
      <c r="D131" s="32" t="s">
        <v>28</v>
      </c>
      <c r="E131" s="36" t="s">
        <v>76</v>
      </c>
      <c r="F131" s="32">
        <v>232</v>
      </c>
    </row>
    <row r="132" s="27" customFormat="true" ht="30" customHeight="true" spans="1:6">
      <c r="A132" s="32">
        <v>128</v>
      </c>
      <c r="B132" s="32" t="s">
        <v>80</v>
      </c>
      <c r="C132" s="33" t="s">
        <v>253</v>
      </c>
      <c r="D132" s="32" t="s">
        <v>28</v>
      </c>
      <c r="E132" s="36" t="s">
        <v>76</v>
      </c>
      <c r="F132" s="32">
        <v>247</v>
      </c>
    </row>
    <row r="133" s="27" customFormat="true" ht="30" customHeight="true" spans="1:6">
      <c r="A133" s="32">
        <v>129</v>
      </c>
      <c r="B133" s="32" t="s">
        <v>80</v>
      </c>
      <c r="C133" s="33" t="s">
        <v>254</v>
      </c>
      <c r="D133" s="32" t="s">
        <v>28</v>
      </c>
      <c r="E133" s="36" t="s">
        <v>76</v>
      </c>
      <c r="F133" s="32">
        <v>247</v>
      </c>
    </row>
    <row r="134" s="27" customFormat="true" ht="30" customHeight="true" spans="1:6">
      <c r="A134" s="32">
        <v>130</v>
      </c>
      <c r="B134" s="32" t="s">
        <v>80</v>
      </c>
      <c r="C134" s="33" t="s">
        <v>255</v>
      </c>
      <c r="D134" s="32" t="s">
        <v>28</v>
      </c>
      <c r="E134" s="36" t="s">
        <v>76</v>
      </c>
      <c r="F134" s="32">
        <v>247</v>
      </c>
    </row>
    <row r="135" s="27" customFormat="true" ht="30" customHeight="true" spans="1:6">
      <c r="A135" s="32">
        <v>131</v>
      </c>
      <c r="B135" s="32" t="s">
        <v>80</v>
      </c>
      <c r="C135" s="33" t="s">
        <v>256</v>
      </c>
      <c r="D135" s="32" t="s">
        <v>28</v>
      </c>
      <c r="E135" s="36" t="s">
        <v>76</v>
      </c>
      <c r="F135" s="32">
        <v>138</v>
      </c>
    </row>
    <row r="136" s="27" customFormat="true" ht="30" customHeight="true" spans="1:6">
      <c r="A136" s="32">
        <v>132</v>
      </c>
      <c r="B136" s="32" t="s">
        <v>80</v>
      </c>
      <c r="C136" s="33" t="s">
        <v>257</v>
      </c>
      <c r="D136" s="32" t="s">
        <v>28</v>
      </c>
      <c r="E136" s="36" t="s">
        <v>76</v>
      </c>
      <c r="F136" s="32">
        <v>247</v>
      </c>
    </row>
    <row r="137" s="27" customFormat="true" ht="30" customHeight="true" spans="1:6">
      <c r="A137" s="32">
        <v>133</v>
      </c>
      <c r="B137" s="32" t="s">
        <v>80</v>
      </c>
      <c r="C137" s="33" t="s">
        <v>258</v>
      </c>
      <c r="D137" s="32" t="s">
        <v>28</v>
      </c>
      <c r="E137" s="36" t="s">
        <v>76</v>
      </c>
      <c r="F137" s="32">
        <v>247</v>
      </c>
    </row>
    <row r="138" s="27" customFormat="true" ht="30" customHeight="true" spans="1:6">
      <c r="A138" s="32">
        <v>134</v>
      </c>
      <c r="B138" s="32" t="s">
        <v>74</v>
      </c>
      <c r="C138" s="33" t="s">
        <v>259</v>
      </c>
      <c r="D138" s="32" t="s">
        <v>28</v>
      </c>
      <c r="E138" s="36" t="s">
        <v>76</v>
      </c>
      <c r="F138" s="32">
        <v>393</v>
      </c>
    </row>
    <row r="139" s="27" customFormat="true" ht="30" customHeight="true" spans="1:6">
      <c r="A139" s="32">
        <v>135</v>
      </c>
      <c r="B139" s="32" t="s">
        <v>74</v>
      </c>
      <c r="C139" s="33" t="s">
        <v>260</v>
      </c>
      <c r="D139" s="32" t="s">
        <v>28</v>
      </c>
      <c r="E139" s="36" t="s">
        <v>76</v>
      </c>
      <c r="F139" s="32">
        <v>260</v>
      </c>
    </row>
    <row r="140" s="27" customFormat="true" ht="30" customHeight="true" spans="1:6">
      <c r="A140" s="32">
        <v>136</v>
      </c>
      <c r="B140" s="32" t="s">
        <v>261</v>
      </c>
      <c r="C140" s="33" t="s">
        <v>262</v>
      </c>
      <c r="D140" s="32" t="s">
        <v>37</v>
      </c>
      <c r="E140" s="36" t="s">
        <v>263</v>
      </c>
      <c r="F140" s="32">
        <v>335</v>
      </c>
    </row>
    <row r="141" s="27" customFormat="true" ht="30" customHeight="true" spans="1:6">
      <c r="A141" s="32">
        <v>137</v>
      </c>
      <c r="B141" s="32" t="s">
        <v>261</v>
      </c>
      <c r="C141" s="33" t="s">
        <v>264</v>
      </c>
      <c r="D141" s="32" t="s">
        <v>37</v>
      </c>
      <c r="E141" s="36" t="s">
        <v>263</v>
      </c>
      <c r="F141" s="32">
        <v>344</v>
      </c>
    </row>
    <row r="142" s="27" customFormat="true" ht="30" customHeight="true" spans="1:6">
      <c r="A142" s="32">
        <v>138</v>
      </c>
      <c r="B142" s="32" t="s">
        <v>261</v>
      </c>
      <c r="C142" s="33" t="s">
        <v>265</v>
      </c>
      <c r="D142" s="32" t="s">
        <v>37</v>
      </c>
      <c r="E142" s="36" t="s">
        <v>263</v>
      </c>
      <c r="F142" s="32">
        <v>390</v>
      </c>
    </row>
    <row r="143" s="27" customFormat="true" ht="30" customHeight="true" spans="1:6">
      <c r="A143" s="32">
        <v>139</v>
      </c>
      <c r="B143" s="32" t="s">
        <v>266</v>
      </c>
      <c r="C143" s="33" t="s">
        <v>267</v>
      </c>
      <c r="D143" s="32" t="s">
        <v>37</v>
      </c>
      <c r="E143" s="36" t="s">
        <v>263</v>
      </c>
      <c r="F143" s="32">
        <v>299</v>
      </c>
    </row>
    <row r="144" s="27" customFormat="true" ht="30" customHeight="true" spans="1:6">
      <c r="A144" s="32">
        <v>140</v>
      </c>
      <c r="B144" s="32" t="s">
        <v>94</v>
      </c>
      <c r="C144" s="33" t="s">
        <v>268</v>
      </c>
      <c r="D144" s="32" t="s">
        <v>28</v>
      </c>
      <c r="E144" s="36" t="s">
        <v>76</v>
      </c>
      <c r="F144" s="32">
        <v>300</v>
      </c>
    </row>
    <row r="145" s="27" customFormat="true" ht="30" customHeight="true" spans="1:6">
      <c r="A145" s="32">
        <v>141</v>
      </c>
      <c r="B145" s="32" t="s">
        <v>94</v>
      </c>
      <c r="C145" s="33" t="s">
        <v>269</v>
      </c>
      <c r="D145" s="32" t="s">
        <v>28</v>
      </c>
      <c r="E145" s="36" t="s">
        <v>76</v>
      </c>
      <c r="F145" s="32">
        <v>326</v>
      </c>
    </row>
    <row r="146" s="27" customFormat="true" ht="30" customHeight="true" spans="1:6">
      <c r="A146" s="32">
        <v>142</v>
      </c>
      <c r="B146" s="32" t="s">
        <v>94</v>
      </c>
      <c r="C146" s="33" t="s">
        <v>270</v>
      </c>
      <c r="D146" s="32" t="s">
        <v>28</v>
      </c>
      <c r="E146" s="36" t="s">
        <v>76</v>
      </c>
      <c r="F146" s="32">
        <v>277</v>
      </c>
    </row>
    <row r="147" s="27" customFormat="true" ht="30" customHeight="true" spans="1:6">
      <c r="A147" s="32">
        <v>143</v>
      </c>
      <c r="B147" s="32" t="s">
        <v>271</v>
      </c>
      <c r="C147" s="33" t="s">
        <v>272</v>
      </c>
      <c r="D147" s="32" t="s">
        <v>66</v>
      </c>
      <c r="E147" s="36" t="s">
        <v>273</v>
      </c>
      <c r="F147" s="32">
        <v>147</v>
      </c>
    </row>
    <row r="148" s="27" customFormat="true" ht="30" customHeight="true" spans="1:6">
      <c r="A148" s="32">
        <v>144</v>
      </c>
      <c r="B148" s="32" t="s">
        <v>271</v>
      </c>
      <c r="C148" s="33" t="s">
        <v>274</v>
      </c>
      <c r="D148" s="32" t="s">
        <v>66</v>
      </c>
      <c r="E148" s="36" t="s">
        <v>273</v>
      </c>
      <c r="F148" s="32">
        <v>157</v>
      </c>
    </row>
    <row r="149" s="27" customFormat="true" ht="30" customHeight="true" spans="1:6">
      <c r="A149" s="32">
        <v>145</v>
      </c>
      <c r="B149" s="32" t="s">
        <v>271</v>
      </c>
      <c r="C149" s="33" t="s">
        <v>275</v>
      </c>
      <c r="D149" s="32" t="s">
        <v>66</v>
      </c>
      <c r="E149" s="36" t="s">
        <v>273</v>
      </c>
      <c r="F149" s="32">
        <v>142</v>
      </c>
    </row>
    <row r="150" s="27" customFormat="true" ht="30" customHeight="true" spans="1:6">
      <c r="A150" s="32">
        <v>146</v>
      </c>
      <c r="B150" s="32" t="s">
        <v>271</v>
      </c>
      <c r="C150" s="33" t="s">
        <v>276</v>
      </c>
      <c r="D150" s="32" t="s">
        <v>66</v>
      </c>
      <c r="E150" s="36" t="s">
        <v>273</v>
      </c>
      <c r="F150" s="32">
        <v>153</v>
      </c>
    </row>
    <row r="151" s="27" customFormat="true" ht="30" customHeight="true" spans="1:6">
      <c r="A151" s="32">
        <v>147</v>
      </c>
      <c r="B151" s="32" t="s">
        <v>271</v>
      </c>
      <c r="C151" s="33" t="s">
        <v>277</v>
      </c>
      <c r="D151" s="32" t="s">
        <v>66</v>
      </c>
      <c r="E151" s="36" t="s">
        <v>273</v>
      </c>
      <c r="F151" s="32">
        <v>158</v>
      </c>
    </row>
    <row r="152" s="27" customFormat="true" ht="30" customHeight="true" spans="1:6">
      <c r="A152" s="32">
        <v>148</v>
      </c>
      <c r="B152" s="32" t="s">
        <v>271</v>
      </c>
      <c r="C152" s="33" t="s">
        <v>278</v>
      </c>
      <c r="D152" s="32" t="s">
        <v>66</v>
      </c>
      <c r="E152" s="36" t="s">
        <v>273</v>
      </c>
      <c r="F152" s="32">
        <v>157</v>
      </c>
    </row>
    <row r="153" s="27" customFormat="true" ht="30" customHeight="true" spans="1:6">
      <c r="A153" s="32">
        <v>149</v>
      </c>
      <c r="B153" s="32" t="s">
        <v>70</v>
      </c>
      <c r="C153" s="33" t="s">
        <v>279</v>
      </c>
      <c r="D153" s="32" t="s">
        <v>66</v>
      </c>
      <c r="E153" s="36" t="s">
        <v>280</v>
      </c>
      <c r="F153" s="32">
        <v>135</v>
      </c>
    </row>
    <row r="154" s="27" customFormat="true" ht="30" customHeight="true" spans="1:6">
      <c r="A154" s="32">
        <v>150</v>
      </c>
      <c r="B154" s="32" t="s">
        <v>281</v>
      </c>
      <c r="C154" s="33" t="s">
        <v>282</v>
      </c>
      <c r="D154" s="32" t="s">
        <v>66</v>
      </c>
      <c r="E154" s="36" t="s">
        <v>136</v>
      </c>
      <c r="F154" s="32">
        <v>124</v>
      </c>
    </row>
    <row r="155" s="27" customFormat="true" ht="30" customHeight="true" spans="1:6">
      <c r="A155" s="32">
        <v>151</v>
      </c>
      <c r="B155" s="32" t="s">
        <v>283</v>
      </c>
      <c r="C155" s="33" t="s">
        <v>284</v>
      </c>
      <c r="D155" s="32" t="s">
        <v>66</v>
      </c>
      <c r="E155" s="36" t="s">
        <v>136</v>
      </c>
      <c r="F155" s="32">
        <v>130</v>
      </c>
    </row>
    <row r="156" s="27" customFormat="true" ht="30" customHeight="true" spans="1:6">
      <c r="A156" s="32">
        <v>152</v>
      </c>
      <c r="B156" s="32" t="s">
        <v>154</v>
      </c>
      <c r="C156" s="33" t="s">
        <v>285</v>
      </c>
      <c r="D156" s="32" t="s">
        <v>16</v>
      </c>
      <c r="E156" s="36" t="s">
        <v>286</v>
      </c>
      <c r="F156" s="32">
        <v>157</v>
      </c>
    </row>
    <row r="157" s="27" customFormat="true" ht="30" customHeight="true" spans="1:6">
      <c r="A157" s="32">
        <v>153</v>
      </c>
      <c r="B157" s="32" t="s">
        <v>158</v>
      </c>
      <c r="C157" s="33" t="s">
        <v>287</v>
      </c>
      <c r="D157" s="32" t="s">
        <v>66</v>
      </c>
      <c r="E157" s="36" t="s">
        <v>62</v>
      </c>
      <c r="F157" s="32">
        <v>135</v>
      </c>
    </row>
    <row r="158" s="27" customFormat="true" ht="30" customHeight="true" spans="1:6">
      <c r="A158" s="32">
        <v>154</v>
      </c>
      <c r="B158" s="32" t="s">
        <v>169</v>
      </c>
      <c r="C158" s="33" t="s">
        <v>288</v>
      </c>
      <c r="D158" s="32" t="s">
        <v>16</v>
      </c>
      <c r="E158" s="36" t="s">
        <v>286</v>
      </c>
      <c r="F158" s="32">
        <v>112</v>
      </c>
    </row>
    <row r="159" s="27" customFormat="true" ht="30" customHeight="true" spans="1:6">
      <c r="A159" s="32">
        <v>155</v>
      </c>
      <c r="B159" s="32" t="s">
        <v>144</v>
      </c>
      <c r="C159" s="33" t="s">
        <v>289</v>
      </c>
      <c r="D159" s="32" t="s">
        <v>66</v>
      </c>
      <c r="E159" s="36" t="s">
        <v>136</v>
      </c>
      <c r="F159" s="32">
        <v>223</v>
      </c>
    </row>
    <row r="160" s="27" customFormat="true" ht="30" customHeight="true" spans="1:6">
      <c r="A160" s="32">
        <v>156</v>
      </c>
      <c r="B160" s="32" t="s">
        <v>144</v>
      </c>
      <c r="C160" s="33" t="s">
        <v>290</v>
      </c>
      <c r="D160" s="32" t="s">
        <v>66</v>
      </c>
      <c r="E160" s="36" t="s">
        <v>136</v>
      </c>
      <c r="F160" s="32">
        <v>175</v>
      </c>
    </row>
    <row r="161" s="27" customFormat="true" ht="30" customHeight="true" spans="1:6">
      <c r="A161" s="32">
        <v>157</v>
      </c>
      <c r="B161" s="32" t="s">
        <v>148</v>
      </c>
      <c r="C161" s="33" t="s">
        <v>291</v>
      </c>
      <c r="D161" s="32" t="s">
        <v>66</v>
      </c>
      <c r="E161" s="36" t="s">
        <v>292</v>
      </c>
      <c r="F161" s="32">
        <v>129</v>
      </c>
    </row>
    <row r="162" s="27" customFormat="true" ht="30" customHeight="true" spans="1:6">
      <c r="A162" s="32">
        <v>158</v>
      </c>
      <c r="B162" s="32" t="s">
        <v>293</v>
      </c>
      <c r="C162" s="33" t="s">
        <v>294</v>
      </c>
      <c r="D162" s="32" t="s">
        <v>66</v>
      </c>
      <c r="E162" s="36" t="s">
        <v>62</v>
      </c>
      <c r="F162" s="32">
        <v>132</v>
      </c>
    </row>
    <row r="163" s="27" customFormat="true" ht="30" customHeight="true" spans="1:6">
      <c r="A163" s="32">
        <v>159</v>
      </c>
      <c r="B163" s="32" t="s">
        <v>175</v>
      </c>
      <c r="C163" s="33" t="s">
        <v>295</v>
      </c>
      <c r="D163" s="32" t="s">
        <v>22</v>
      </c>
      <c r="E163" s="36" t="s">
        <v>296</v>
      </c>
      <c r="F163" s="32">
        <v>134</v>
      </c>
    </row>
    <row r="164" s="27" customFormat="true" ht="30" customHeight="true" spans="1:6">
      <c r="A164" s="32">
        <v>160</v>
      </c>
      <c r="B164" s="32" t="s">
        <v>175</v>
      </c>
      <c r="C164" s="33" t="s">
        <v>297</v>
      </c>
      <c r="D164" s="32" t="s">
        <v>22</v>
      </c>
      <c r="E164" s="36" t="s">
        <v>298</v>
      </c>
      <c r="F164" s="32">
        <v>130</v>
      </c>
    </row>
    <row r="165" s="27" customFormat="true" ht="30" customHeight="true" spans="1:6">
      <c r="A165" s="32">
        <v>161</v>
      </c>
      <c r="B165" s="32" t="s">
        <v>175</v>
      </c>
      <c r="C165" s="33" t="s">
        <v>299</v>
      </c>
      <c r="D165" s="32" t="s">
        <v>22</v>
      </c>
      <c r="E165" s="36" t="s">
        <v>300</v>
      </c>
      <c r="F165" s="32">
        <v>140</v>
      </c>
    </row>
    <row r="166" s="27" customFormat="true" ht="30" customHeight="true" spans="1:6">
      <c r="A166" s="32">
        <v>162</v>
      </c>
      <c r="B166" s="32" t="s">
        <v>175</v>
      </c>
      <c r="C166" s="33" t="s">
        <v>301</v>
      </c>
      <c r="D166" s="32" t="s">
        <v>66</v>
      </c>
      <c r="E166" s="36" t="s">
        <v>206</v>
      </c>
      <c r="F166" s="32">
        <v>194</v>
      </c>
    </row>
    <row r="167" s="27" customFormat="true" ht="30" customHeight="true" spans="1:6">
      <c r="A167" s="32">
        <v>163</v>
      </c>
      <c r="B167" s="32" t="s">
        <v>175</v>
      </c>
      <c r="C167" s="33" t="s">
        <v>302</v>
      </c>
      <c r="D167" s="32" t="s">
        <v>9</v>
      </c>
      <c r="E167" s="36" t="s">
        <v>303</v>
      </c>
      <c r="F167" s="32">
        <v>139</v>
      </c>
    </row>
    <row r="168" s="27" customFormat="true" ht="30" customHeight="true" spans="1:6">
      <c r="A168" s="32">
        <v>164</v>
      </c>
      <c r="B168" s="32" t="s">
        <v>175</v>
      </c>
      <c r="C168" s="33" t="s">
        <v>304</v>
      </c>
      <c r="D168" s="32" t="s">
        <v>9</v>
      </c>
      <c r="E168" s="36" t="s">
        <v>188</v>
      </c>
      <c r="F168" s="32">
        <v>140</v>
      </c>
    </row>
    <row r="169" s="27" customFormat="true" ht="30" customHeight="true" spans="1:6">
      <c r="A169" s="32">
        <v>165</v>
      </c>
      <c r="B169" s="32" t="s">
        <v>175</v>
      </c>
      <c r="C169" s="33" t="s">
        <v>305</v>
      </c>
      <c r="D169" s="32" t="s">
        <v>16</v>
      </c>
      <c r="E169" s="36" t="s">
        <v>17</v>
      </c>
      <c r="F169" s="32">
        <v>121</v>
      </c>
    </row>
    <row r="170" s="27" customFormat="true" ht="30" customHeight="true" spans="1:6">
      <c r="A170" s="32">
        <v>166</v>
      </c>
      <c r="B170" s="32" t="s">
        <v>175</v>
      </c>
      <c r="C170" s="33" t="s">
        <v>306</v>
      </c>
      <c r="D170" s="32" t="s">
        <v>9</v>
      </c>
      <c r="E170" s="36" t="s">
        <v>307</v>
      </c>
      <c r="F170" s="32">
        <v>151</v>
      </c>
    </row>
    <row r="171" s="27" customFormat="true" ht="30" customHeight="true" spans="1:6">
      <c r="A171" s="32">
        <v>167</v>
      </c>
      <c r="B171" s="32" t="s">
        <v>175</v>
      </c>
      <c r="C171" s="33" t="s">
        <v>308</v>
      </c>
      <c r="D171" s="32" t="s">
        <v>9</v>
      </c>
      <c r="E171" s="36" t="s">
        <v>309</v>
      </c>
      <c r="F171" s="32">
        <v>140</v>
      </c>
    </row>
    <row r="172" s="27" customFormat="true" ht="30" customHeight="true" spans="1:6">
      <c r="A172" s="32">
        <v>168</v>
      </c>
      <c r="B172" s="32" t="s">
        <v>175</v>
      </c>
      <c r="C172" s="33" t="s">
        <v>310</v>
      </c>
      <c r="D172" s="32" t="s">
        <v>22</v>
      </c>
      <c r="E172" s="36" t="s">
        <v>192</v>
      </c>
      <c r="F172" s="32">
        <v>110</v>
      </c>
    </row>
    <row r="173" s="27" customFormat="true" ht="30" customHeight="true" spans="1:6">
      <c r="A173" s="32">
        <v>169</v>
      </c>
      <c r="B173" s="32" t="s">
        <v>175</v>
      </c>
      <c r="C173" s="33" t="s">
        <v>311</v>
      </c>
      <c r="D173" s="32" t="s">
        <v>9</v>
      </c>
      <c r="E173" s="36" t="s">
        <v>312</v>
      </c>
      <c r="F173" s="32">
        <v>349</v>
      </c>
    </row>
    <row r="174" s="27" customFormat="true" ht="30" customHeight="true" spans="1:6">
      <c r="A174" s="32">
        <v>170</v>
      </c>
      <c r="B174" s="32" t="s">
        <v>175</v>
      </c>
      <c r="C174" s="33" t="s">
        <v>313</v>
      </c>
      <c r="D174" s="32" t="s">
        <v>9</v>
      </c>
      <c r="E174" s="36" t="s">
        <v>312</v>
      </c>
      <c r="F174" s="32">
        <v>311</v>
      </c>
    </row>
    <row r="175" s="27" customFormat="true" ht="30" customHeight="true" spans="1:6">
      <c r="A175" s="32">
        <v>171</v>
      </c>
      <c r="B175" s="32" t="s">
        <v>175</v>
      </c>
      <c r="C175" s="33" t="s">
        <v>314</v>
      </c>
      <c r="D175" s="32" t="s">
        <v>66</v>
      </c>
      <c r="E175" s="36" t="s">
        <v>315</v>
      </c>
      <c r="F175" s="32">
        <v>263</v>
      </c>
    </row>
    <row r="176" s="27" customFormat="true" ht="30" customHeight="true" spans="1:6">
      <c r="A176" s="32">
        <v>172</v>
      </c>
      <c r="B176" s="32" t="s">
        <v>175</v>
      </c>
      <c r="C176" s="33" t="s">
        <v>316</v>
      </c>
      <c r="D176" s="32" t="s">
        <v>41</v>
      </c>
      <c r="E176" s="36" t="s">
        <v>317</v>
      </c>
      <c r="F176" s="32">
        <v>130</v>
      </c>
    </row>
    <row r="177" s="27" customFormat="true" ht="30" customHeight="true" spans="1:6">
      <c r="A177" s="32">
        <v>173</v>
      </c>
      <c r="B177" s="32" t="s">
        <v>175</v>
      </c>
      <c r="C177" s="33" t="s">
        <v>318</v>
      </c>
      <c r="D177" s="32" t="s">
        <v>41</v>
      </c>
      <c r="E177" s="36" t="s">
        <v>319</v>
      </c>
      <c r="F177" s="32">
        <v>180</v>
      </c>
    </row>
    <row r="178" s="27" customFormat="true" ht="30" customHeight="true" spans="1:6">
      <c r="A178" s="32">
        <v>174</v>
      </c>
      <c r="B178" s="32" t="s">
        <v>175</v>
      </c>
      <c r="C178" s="33" t="s">
        <v>320</v>
      </c>
      <c r="D178" s="32" t="s">
        <v>41</v>
      </c>
      <c r="E178" s="36" t="s">
        <v>321</v>
      </c>
      <c r="F178" s="32">
        <v>175</v>
      </c>
    </row>
    <row r="179" s="27" customFormat="true" ht="30" customHeight="true" spans="1:6">
      <c r="A179" s="32">
        <v>175</v>
      </c>
      <c r="B179" s="32" t="s">
        <v>123</v>
      </c>
      <c r="C179" s="33" t="s">
        <v>322</v>
      </c>
      <c r="D179" s="32" t="s">
        <v>16</v>
      </c>
      <c r="E179" s="36" t="s">
        <v>127</v>
      </c>
      <c r="F179" s="32">
        <v>104</v>
      </c>
    </row>
    <row r="180" s="27" customFormat="true" ht="30" customHeight="true" spans="1:6">
      <c r="A180" s="32">
        <v>176</v>
      </c>
      <c r="B180" s="32" t="s">
        <v>123</v>
      </c>
      <c r="C180" s="33" t="s">
        <v>323</v>
      </c>
      <c r="D180" s="32" t="s">
        <v>16</v>
      </c>
      <c r="E180" s="36" t="s">
        <v>324</v>
      </c>
      <c r="F180" s="32">
        <v>107</v>
      </c>
    </row>
    <row r="181" s="27" customFormat="true" ht="30" customHeight="true" spans="1:6">
      <c r="A181" s="32">
        <v>177</v>
      </c>
      <c r="B181" s="32" t="s">
        <v>123</v>
      </c>
      <c r="C181" s="33" t="s">
        <v>325</v>
      </c>
      <c r="D181" s="32" t="s">
        <v>16</v>
      </c>
      <c r="E181" s="36" t="s">
        <v>326</v>
      </c>
      <c r="F181" s="32">
        <v>137</v>
      </c>
    </row>
    <row r="182" s="27" customFormat="true" ht="30" customHeight="true" spans="1:6">
      <c r="A182" s="32">
        <v>178</v>
      </c>
      <c r="B182" s="32" t="s">
        <v>123</v>
      </c>
      <c r="C182" s="33" t="s">
        <v>327</v>
      </c>
      <c r="D182" s="32" t="s">
        <v>16</v>
      </c>
      <c r="E182" s="36" t="s">
        <v>324</v>
      </c>
      <c r="F182" s="32">
        <v>137</v>
      </c>
    </row>
    <row r="183" s="27" customFormat="true" ht="30" customHeight="true" spans="1:6">
      <c r="A183" s="32">
        <v>179</v>
      </c>
      <c r="B183" s="32" t="s">
        <v>123</v>
      </c>
      <c r="C183" s="33" t="s">
        <v>328</v>
      </c>
      <c r="D183" s="32" t="s">
        <v>16</v>
      </c>
      <c r="E183" s="36" t="s">
        <v>127</v>
      </c>
      <c r="F183" s="32">
        <v>137</v>
      </c>
    </row>
    <row r="184" s="27" customFormat="true" ht="30" customHeight="true" spans="1:6">
      <c r="A184" s="32">
        <v>180</v>
      </c>
      <c r="B184" s="32" t="s">
        <v>123</v>
      </c>
      <c r="C184" s="33" t="s">
        <v>329</v>
      </c>
      <c r="D184" s="32" t="s">
        <v>16</v>
      </c>
      <c r="E184" s="36" t="s">
        <v>127</v>
      </c>
      <c r="F184" s="32">
        <v>137</v>
      </c>
    </row>
    <row r="185" s="27" customFormat="true" ht="30" customHeight="true" spans="1:6">
      <c r="A185" s="32">
        <v>181</v>
      </c>
      <c r="B185" s="32" t="s">
        <v>123</v>
      </c>
      <c r="C185" s="33" t="s">
        <v>330</v>
      </c>
      <c r="D185" s="32" t="s">
        <v>16</v>
      </c>
      <c r="E185" s="36" t="s">
        <v>127</v>
      </c>
      <c r="F185" s="32">
        <v>150</v>
      </c>
    </row>
    <row r="186" s="27" customFormat="true" ht="30" customHeight="true" spans="1:6">
      <c r="A186" s="32">
        <v>182</v>
      </c>
      <c r="B186" s="32" t="s">
        <v>123</v>
      </c>
      <c r="C186" s="33" t="s">
        <v>331</v>
      </c>
      <c r="D186" s="32" t="s">
        <v>16</v>
      </c>
      <c r="E186" s="36" t="s">
        <v>125</v>
      </c>
      <c r="F186" s="32">
        <v>108</v>
      </c>
    </row>
    <row r="187" s="27" customFormat="true" ht="30" customHeight="true" spans="1:6">
      <c r="A187" s="32">
        <v>183</v>
      </c>
      <c r="B187" s="32" t="s">
        <v>123</v>
      </c>
      <c r="C187" s="33" t="s">
        <v>332</v>
      </c>
      <c r="D187" s="32" t="s">
        <v>16</v>
      </c>
      <c r="E187" s="36" t="s">
        <v>125</v>
      </c>
      <c r="F187" s="32">
        <v>97</v>
      </c>
    </row>
    <row r="188" s="27" customFormat="true" ht="30" customHeight="true" spans="1:6">
      <c r="A188" s="32">
        <v>184</v>
      </c>
      <c r="B188" s="32" t="s">
        <v>333</v>
      </c>
      <c r="C188" s="33" t="s">
        <v>334</v>
      </c>
      <c r="D188" s="32" t="s">
        <v>66</v>
      </c>
      <c r="E188" s="36" t="s">
        <v>280</v>
      </c>
      <c r="F188" s="32">
        <v>132</v>
      </c>
    </row>
    <row r="189" s="27" customFormat="true" ht="30" customHeight="true" spans="1:6">
      <c r="A189" s="32">
        <v>185</v>
      </c>
      <c r="B189" s="32" t="s">
        <v>20</v>
      </c>
      <c r="C189" s="33" t="s">
        <v>335</v>
      </c>
      <c r="D189" s="32" t="s">
        <v>22</v>
      </c>
      <c r="E189" s="36" t="s">
        <v>336</v>
      </c>
      <c r="F189" s="32">
        <v>126</v>
      </c>
    </row>
    <row r="190" s="27" customFormat="true" ht="30" customHeight="true" spans="1:6">
      <c r="A190" s="32">
        <v>186</v>
      </c>
      <c r="B190" s="32" t="s">
        <v>337</v>
      </c>
      <c r="C190" s="33" t="s">
        <v>338</v>
      </c>
      <c r="D190" s="32" t="s">
        <v>22</v>
      </c>
      <c r="E190" s="36" t="s">
        <v>194</v>
      </c>
      <c r="F190" s="32">
        <v>144</v>
      </c>
    </row>
    <row r="191" s="27" customFormat="true" ht="30" customHeight="true" spans="1:6">
      <c r="A191" s="32">
        <v>187</v>
      </c>
      <c r="B191" s="32" t="s">
        <v>337</v>
      </c>
      <c r="C191" s="33" t="s">
        <v>339</v>
      </c>
      <c r="D191" s="32" t="s">
        <v>16</v>
      </c>
      <c r="E191" s="36" t="s">
        <v>340</v>
      </c>
      <c r="F191" s="32">
        <v>224</v>
      </c>
    </row>
  </sheetData>
  <mergeCells count="1">
    <mergeCell ref="A1:F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workbookViewId="0">
      <selection activeCell="I17" sqref="I17"/>
    </sheetView>
  </sheetViews>
  <sheetFormatPr defaultColWidth="9" defaultRowHeight="15"/>
  <cols>
    <col min="1" max="1" width="5.3" style="3" customWidth="true"/>
    <col min="2" max="2" width="10.5" style="3" customWidth="true"/>
    <col min="3" max="3" width="9.1" style="3" customWidth="true"/>
    <col min="4" max="4" width="8.8" style="3" customWidth="true"/>
    <col min="5" max="5" width="10.5" style="3" customWidth="true"/>
    <col min="6" max="6" width="10.6" style="3" customWidth="true"/>
    <col min="7" max="7" width="9" style="3" customWidth="true"/>
    <col min="8" max="8" width="7.8" style="3" customWidth="true"/>
    <col min="9" max="9" width="9.3" style="3" customWidth="true"/>
    <col min="10" max="10" width="8.1" style="3" customWidth="true"/>
    <col min="11" max="11" width="7.8" style="3" customWidth="true"/>
    <col min="12" max="12" width="7" style="3" customWidth="true"/>
    <col min="13" max="13" width="9.1" style="3" customWidth="true"/>
    <col min="14" max="14" width="6" style="3" customWidth="true"/>
    <col min="15" max="15" width="5" style="3" customWidth="true"/>
    <col min="16" max="16384" width="9" style="3"/>
  </cols>
  <sheetData>
    <row r="1" ht="21.75" customHeight="true" spans="1:15">
      <c r="A1" s="4" t="s">
        <v>341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true" ht="26.25" customHeight="true" spans="1:15">
      <c r="A2" s="6" t="s">
        <v>342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25.05" customHeight="true" spans="1:15">
      <c r="A3" s="7" t="s">
        <v>343</v>
      </c>
      <c r="B3" s="7"/>
      <c r="C3" s="7"/>
      <c r="D3" s="7"/>
      <c r="E3" s="7"/>
      <c r="F3" s="15"/>
      <c r="G3" s="15"/>
      <c r="H3" s="15"/>
      <c r="I3" s="15"/>
      <c r="J3" s="15"/>
      <c r="K3" s="15"/>
      <c r="L3" s="15"/>
      <c r="M3" s="5"/>
      <c r="N3" s="23">
        <v>42948</v>
      </c>
      <c r="O3" s="23"/>
    </row>
    <row r="4" ht="18.75" customHeight="true" spans="1:15">
      <c r="A4" s="8" t="s">
        <v>1</v>
      </c>
      <c r="B4" s="9" t="s">
        <v>2</v>
      </c>
      <c r="C4" s="8" t="s">
        <v>344</v>
      </c>
      <c r="D4" s="8" t="s">
        <v>3</v>
      </c>
      <c r="E4" s="8" t="s">
        <v>345</v>
      </c>
      <c r="F4" s="8" t="s">
        <v>346</v>
      </c>
      <c r="G4" s="16" t="s">
        <v>347</v>
      </c>
      <c r="H4" s="8" t="s">
        <v>348</v>
      </c>
      <c r="I4" s="8"/>
      <c r="J4" s="8"/>
      <c r="K4" s="8"/>
      <c r="L4" s="8"/>
      <c r="M4" s="8"/>
      <c r="N4" s="8" t="s">
        <v>349</v>
      </c>
      <c r="O4" s="8" t="s">
        <v>350</v>
      </c>
    </row>
    <row r="5" ht="35.25" customHeight="true" spans="1:15">
      <c r="A5" s="8"/>
      <c r="B5" s="10"/>
      <c r="C5" s="8"/>
      <c r="D5" s="8"/>
      <c r="E5" s="8"/>
      <c r="F5" s="8"/>
      <c r="G5" s="17"/>
      <c r="H5" s="8" t="s">
        <v>351</v>
      </c>
      <c r="I5" s="22" t="s">
        <v>352</v>
      </c>
      <c r="J5" s="22" t="s">
        <v>353</v>
      </c>
      <c r="K5" s="22" t="s">
        <v>354</v>
      </c>
      <c r="L5" s="22" t="s">
        <v>355</v>
      </c>
      <c r="M5" s="8" t="s">
        <v>356</v>
      </c>
      <c r="N5" s="8"/>
      <c r="O5" s="8"/>
    </row>
    <row r="6" s="2" customFormat="true" ht="30" customHeight="true" spans="1:16">
      <c r="A6" s="11">
        <v>1</v>
      </c>
      <c r="B6" s="12" t="s">
        <v>357</v>
      </c>
      <c r="C6" s="12">
        <v>52846380</v>
      </c>
      <c r="D6" s="12" t="s">
        <v>358</v>
      </c>
      <c r="E6" s="18">
        <v>27356</v>
      </c>
      <c r="F6" s="12" t="s">
        <v>359</v>
      </c>
      <c r="G6" s="18">
        <v>42621</v>
      </c>
      <c r="H6" s="12">
        <v>8834</v>
      </c>
      <c r="I6" s="12">
        <f>10813*20</f>
        <v>216260</v>
      </c>
      <c r="J6" s="12"/>
      <c r="K6" s="12"/>
      <c r="L6" s="12"/>
      <c r="M6" s="12">
        <f t="shared" ref="M6:M16" si="0">SUM(H6:L6)</f>
        <v>225094</v>
      </c>
      <c r="N6" s="12"/>
      <c r="O6" s="12"/>
      <c r="P6" s="2" t="s">
        <v>360</v>
      </c>
    </row>
    <row r="7" s="2" customFormat="true" ht="30" customHeight="true" spans="1:15">
      <c r="A7" s="11">
        <v>2</v>
      </c>
      <c r="B7" s="12" t="s">
        <v>357</v>
      </c>
      <c r="C7" s="12">
        <v>52846416</v>
      </c>
      <c r="D7" s="12" t="s">
        <v>361</v>
      </c>
      <c r="E7" s="18">
        <v>24118</v>
      </c>
      <c r="F7" s="12" t="s">
        <v>359</v>
      </c>
      <c r="G7" s="18">
        <v>42651</v>
      </c>
      <c r="H7" s="12">
        <v>8834</v>
      </c>
      <c r="I7" s="12">
        <f>8522*20</f>
        <v>170440</v>
      </c>
      <c r="J7" s="12"/>
      <c r="K7" s="12"/>
      <c r="L7" s="12"/>
      <c r="M7" s="12">
        <f t="shared" si="0"/>
        <v>179274</v>
      </c>
      <c r="N7" s="12"/>
      <c r="O7" s="12"/>
    </row>
    <row r="8" s="2" customFormat="true" ht="30" customHeight="true" spans="1:15">
      <c r="A8" s="11">
        <v>3</v>
      </c>
      <c r="B8" s="12" t="s">
        <v>357</v>
      </c>
      <c r="C8" s="12" t="s">
        <v>362</v>
      </c>
      <c r="D8" s="12" t="s">
        <v>363</v>
      </c>
      <c r="E8" s="18">
        <v>22729</v>
      </c>
      <c r="F8" s="12" t="s">
        <v>359</v>
      </c>
      <c r="G8" s="18">
        <v>42739</v>
      </c>
      <c r="H8" s="12">
        <v>8834</v>
      </c>
      <c r="I8" s="12">
        <f>7140*20</f>
        <v>142800</v>
      </c>
      <c r="J8" s="12"/>
      <c r="K8" s="12"/>
      <c r="L8" s="12"/>
      <c r="M8" s="12">
        <f t="shared" si="0"/>
        <v>151634</v>
      </c>
      <c r="N8" s="12"/>
      <c r="O8" s="12"/>
    </row>
    <row r="9" s="2" customFormat="true" ht="30" customHeight="true" spans="1:18">
      <c r="A9" s="11">
        <v>4</v>
      </c>
      <c r="B9" s="12" t="s">
        <v>357</v>
      </c>
      <c r="C9" s="12" t="s">
        <v>364</v>
      </c>
      <c r="D9" s="12" t="s">
        <v>365</v>
      </c>
      <c r="E9" s="18">
        <v>13394</v>
      </c>
      <c r="F9" s="12" t="s">
        <v>366</v>
      </c>
      <c r="G9" s="18">
        <v>42789</v>
      </c>
      <c r="H9" s="12">
        <v>8834</v>
      </c>
      <c r="I9" s="12">
        <f>4135.04*20</f>
        <v>82700.8</v>
      </c>
      <c r="J9" s="12"/>
      <c r="K9" s="12"/>
      <c r="L9" s="12">
        <v>476</v>
      </c>
      <c r="M9" s="12">
        <f t="shared" si="0"/>
        <v>92010.8</v>
      </c>
      <c r="N9" s="12"/>
      <c r="O9" s="12"/>
      <c r="P9" s="24">
        <v>4135.04</v>
      </c>
      <c r="Q9" s="24">
        <v>3897.04</v>
      </c>
      <c r="R9" s="2">
        <f t="shared" ref="R9:R16" si="1">P9-Q9</f>
        <v>238</v>
      </c>
    </row>
    <row r="10" s="2" customFormat="true" ht="30" customHeight="true" spans="1:18">
      <c r="A10" s="11">
        <v>5</v>
      </c>
      <c r="B10" s="12" t="s">
        <v>357</v>
      </c>
      <c r="C10" s="12" t="s">
        <v>367</v>
      </c>
      <c r="D10" s="12" t="s">
        <v>368</v>
      </c>
      <c r="E10" s="18">
        <v>13181</v>
      </c>
      <c r="F10" s="12" t="s">
        <v>366</v>
      </c>
      <c r="G10" s="18">
        <v>42794</v>
      </c>
      <c r="H10" s="12">
        <v>8834</v>
      </c>
      <c r="I10" s="12">
        <f>4131.76*20</f>
        <v>82635.2</v>
      </c>
      <c r="J10" s="12"/>
      <c r="K10" s="12"/>
      <c r="L10" s="12">
        <v>476</v>
      </c>
      <c r="M10" s="12">
        <f t="shared" si="0"/>
        <v>91945.2</v>
      </c>
      <c r="N10" s="12"/>
      <c r="O10" s="12"/>
      <c r="P10" s="24">
        <v>4131.76</v>
      </c>
      <c r="Q10" s="24">
        <v>3893.76</v>
      </c>
      <c r="R10" s="2">
        <f t="shared" si="1"/>
        <v>238</v>
      </c>
    </row>
    <row r="11" s="2" customFormat="true" ht="30" customHeight="true" spans="1:18">
      <c r="A11" s="11">
        <v>7</v>
      </c>
      <c r="B11" s="12" t="s">
        <v>357</v>
      </c>
      <c r="C11" s="12" t="s">
        <v>369</v>
      </c>
      <c r="D11" s="12" t="s">
        <v>370</v>
      </c>
      <c r="E11" s="18">
        <v>13971</v>
      </c>
      <c r="F11" s="12" t="s">
        <v>366</v>
      </c>
      <c r="G11" s="18">
        <v>42795</v>
      </c>
      <c r="H11" s="12">
        <v>8834</v>
      </c>
      <c r="I11" s="12">
        <f>3861.58*20</f>
        <v>77231.6</v>
      </c>
      <c r="J11" s="12"/>
      <c r="K11" s="12"/>
      <c r="L11" s="12">
        <v>630</v>
      </c>
      <c r="M11" s="12">
        <f t="shared" si="0"/>
        <v>86695.6</v>
      </c>
      <c r="N11" s="12"/>
      <c r="O11" s="12"/>
      <c r="P11" s="24">
        <v>3861.58</v>
      </c>
      <c r="Q11" s="24">
        <v>3651.58</v>
      </c>
      <c r="R11" s="2">
        <f t="shared" si="1"/>
        <v>210</v>
      </c>
    </row>
    <row r="12" s="2" customFormat="true" ht="30" customHeight="true" spans="1:18">
      <c r="A12" s="11">
        <v>6</v>
      </c>
      <c r="B12" s="12" t="s">
        <v>357</v>
      </c>
      <c r="C12" s="12" t="s">
        <v>371</v>
      </c>
      <c r="D12" s="12" t="s">
        <v>372</v>
      </c>
      <c r="E12" s="18">
        <v>11232</v>
      </c>
      <c r="F12" s="12" t="s">
        <v>366</v>
      </c>
      <c r="G12" s="18">
        <v>42800</v>
      </c>
      <c r="H12" s="12">
        <v>8834</v>
      </c>
      <c r="I12" s="12">
        <f>3779.14*20</f>
        <v>75582.8</v>
      </c>
      <c r="J12" s="12"/>
      <c r="K12" s="12"/>
      <c r="L12" s="12">
        <v>654</v>
      </c>
      <c r="M12" s="12">
        <f t="shared" si="0"/>
        <v>85070.8</v>
      </c>
      <c r="N12" s="12"/>
      <c r="O12" s="12"/>
      <c r="P12" s="24">
        <v>3779.14</v>
      </c>
      <c r="Q12" s="24">
        <v>3561.14</v>
      </c>
      <c r="R12" s="2">
        <f t="shared" si="1"/>
        <v>218</v>
      </c>
    </row>
    <row r="13" s="2" customFormat="true" ht="30" customHeight="true" spans="1:18">
      <c r="A13" s="11">
        <v>8</v>
      </c>
      <c r="B13" s="12" t="s">
        <v>357</v>
      </c>
      <c r="C13" s="12" t="s">
        <v>373</v>
      </c>
      <c r="D13" s="12" t="s">
        <v>374</v>
      </c>
      <c r="E13" s="18">
        <v>9894</v>
      </c>
      <c r="F13" s="12" t="s">
        <v>366</v>
      </c>
      <c r="G13" s="18">
        <v>42935</v>
      </c>
      <c r="H13" s="12">
        <v>9480</v>
      </c>
      <c r="I13" s="12">
        <f>4761.23*20</f>
        <v>95224.6</v>
      </c>
      <c r="J13" s="12"/>
      <c r="K13" s="12"/>
      <c r="L13" s="12">
        <v>1778</v>
      </c>
      <c r="M13" s="12">
        <f t="shared" si="0"/>
        <v>106482.6</v>
      </c>
      <c r="N13" s="12"/>
      <c r="O13" s="12"/>
      <c r="P13" s="24">
        <v>4761.23</v>
      </c>
      <c r="Q13" s="24">
        <v>4507.23</v>
      </c>
      <c r="R13" s="2">
        <f t="shared" si="1"/>
        <v>254</v>
      </c>
    </row>
    <row r="14" s="2" customFormat="true" ht="30" customHeight="true" spans="1:18">
      <c r="A14" s="11">
        <v>10</v>
      </c>
      <c r="B14" s="12" t="s">
        <v>357</v>
      </c>
      <c r="C14" s="12" t="s">
        <v>375</v>
      </c>
      <c r="D14" s="12" t="s">
        <v>376</v>
      </c>
      <c r="E14" s="18">
        <v>11194</v>
      </c>
      <c r="F14" s="12" t="s">
        <v>377</v>
      </c>
      <c r="G14" s="18">
        <v>42741</v>
      </c>
      <c r="H14" s="11">
        <v>8834</v>
      </c>
      <c r="I14" s="12">
        <f>1974*20</f>
        <v>39480</v>
      </c>
      <c r="J14" s="11"/>
      <c r="K14" s="11"/>
      <c r="L14" s="11">
        <v>141</v>
      </c>
      <c r="M14" s="12">
        <f t="shared" si="0"/>
        <v>48455</v>
      </c>
      <c r="N14" s="25"/>
      <c r="O14" s="25"/>
      <c r="P14" s="24">
        <v>1974</v>
      </c>
      <c r="Q14" s="24">
        <v>1833</v>
      </c>
      <c r="R14" s="2">
        <f t="shared" si="1"/>
        <v>141</v>
      </c>
    </row>
    <row r="15" s="2" customFormat="true" ht="30" customHeight="true" spans="1:18">
      <c r="A15" s="11">
        <v>9</v>
      </c>
      <c r="B15" s="12" t="s">
        <v>357</v>
      </c>
      <c r="C15" s="12" t="s">
        <v>378</v>
      </c>
      <c r="D15" s="12" t="s">
        <v>379</v>
      </c>
      <c r="E15" s="18">
        <v>12892</v>
      </c>
      <c r="F15" s="12" t="s">
        <v>377</v>
      </c>
      <c r="G15" s="18">
        <v>42871</v>
      </c>
      <c r="H15" s="12">
        <v>8834</v>
      </c>
      <c r="I15" s="12">
        <f>1973*20</f>
        <v>39460</v>
      </c>
      <c r="J15" s="12"/>
      <c r="K15" s="12"/>
      <c r="L15" s="12">
        <v>705</v>
      </c>
      <c r="M15" s="12">
        <f t="shared" si="0"/>
        <v>48999</v>
      </c>
      <c r="N15" s="12"/>
      <c r="O15" s="12"/>
      <c r="P15" s="24">
        <v>1973</v>
      </c>
      <c r="Q15" s="24">
        <v>1832</v>
      </c>
      <c r="R15" s="2">
        <f t="shared" si="1"/>
        <v>141</v>
      </c>
    </row>
    <row r="16" s="2" customFormat="true" ht="30" customHeight="true" spans="1:18">
      <c r="A16" s="11">
        <v>11</v>
      </c>
      <c r="B16" s="12" t="s">
        <v>357</v>
      </c>
      <c r="C16" s="12" t="s">
        <v>380</v>
      </c>
      <c r="D16" s="12" t="s">
        <v>381</v>
      </c>
      <c r="E16" s="18">
        <v>12833</v>
      </c>
      <c r="F16" s="12" t="s">
        <v>377</v>
      </c>
      <c r="G16" s="18">
        <v>42935</v>
      </c>
      <c r="H16" s="11">
        <v>9480</v>
      </c>
      <c r="I16" s="12">
        <f>1818*20</f>
        <v>36360</v>
      </c>
      <c r="J16" s="11"/>
      <c r="K16" s="11"/>
      <c r="L16" s="11">
        <v>959</v>
      </c>
      <c r="M16" s="12">
        <f t="shared" si="0"/>
        <v>46799</v>
      </c>
      <c r="N16" s="25"/>
      <c r="O16" s="25"/>
      <c r="P16" s="24">
        <v>1818</v>
      </c>
      <c r="Q16" s="24">
        <v>1681</v>
      </c>
      <c r="R16" s="2">
        <f t="shared" si="1"/>
        <v>137</v>
      </c>
    </row>
    <row r="17" s="2" customFormat="true" ht="30" customHeight="true" spans="1:15">
      <c r="A17" s="11"/>
      <c r="B17" s="13"/>
      <c r="C17" s="14"/>
      <c r="D17" s="14"/>
      <c r="E17" s="19"/>
      <c r="F17" s="13"/>
      <c r="G17" s="20"/>
      <c r="H17" s="21"/>
      <c r="I17" s="11"/>
      <c r="J17" s="11"/>
      <c r="K17" s="11"/>
      <c r="L17" s="11">
        <f>SUM(L6:L16)</f>
        <v>5819</v>
      </c>
      <c r="M17" s="11">
        <f>SUM(M6:M16)</f>
        <v>1162460</v>
      </c>
      <c r="N17" s="25"/>
      <c r="O17" s="25"/>
    </row>
  </sheetData>
  <mergeCells count="13">
    <mergeCell ref="A2:O2"/>
    <mergeCell ref="A3:E3"/>
    <mergeCell ref="N3:O3"/>
    <mergeCell ref="H4:M4"/>
    <mergeCell ref="A4:A5"/>
    <mergeCell ref="B4:B5"/>
    <mergeCell ref="C4:C5"/>
    <mergeCell ref="D4:D5"/>
    <mergeCell ref="E4:E5"/>
    <mergeCell ref="F4:F5"/>
    <mergeCell ref="G4:G5"/>
    <mergeCell ref="N4:N5"/>
    <mergeCell ref="O4:O5"/>
  </mergeCells>
  <pageMargins left="0.75" right="0.75" top="1" bottom="1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特殊工种公示</vt:lpstr>
      <vt:lpstr>一次性待遇支付2017-8、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gqx</dc:creator>
  <cp:lastModifiedBy>user</cp:lastModifiedBy>
  <cp:revision>1</cp:revision>
  <dcterms:created xsi:type="dcterms:W3CDTF">2012-05-05T04:10:00Z</dcterms:created>
  <cp:lastPrinted>2021-08-14T03:58:00Z</cp:lastPrinted>
  <dcterms:modified xsi:type="dcterms:W3CDTF">2026-05-20T17:12:21Z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DA3217D9CEA44464BB4367CAA1A69718</vt:lpwstr>
  </property>
</Properties>
</file>