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 tabRatio="562" firstSheet="2" activeTab="2"/>
  </bookViews>
  <sheets>
    <sheet name="封面" sheetId="1" state="hidden" r:id="rId1"/>
    <sheet name="目录" sheetId="2" state="hidden" r:id="rId2"/>
    <sheet name="总表" sheetId="3" r:id="rId3"/>
    <sheet name="收入" sheetId="4" r:id="rId4"/>
    <sheet name="支出" sheetId="5" r:id="rId5"/>
    <sheet name="结余" sheetId="6" r:id="rId6"/>
  </sheets>
  <definedNames>
    <definedName name="_xlnm.Print_Area" localSheetId="2">总表!$A$1:$H$19</definedName>
    <definedName name="_xlnm.Print_Area" localSheetId="3">收入!$A$1:$E$26</definedName>
    <definedName name="_xlnm.Print_Area" localSheetId="4">支出!$A$1:$E$14</definedName>
    <definedName name="_xlnm.Print_Area" localSheetId="5">结余!$A$1:$E$9</definedName>
    <definedName name="_xlnm.Print_Area" localSheetId="1">目录!$A$1:$D$21</definedName>
    <definedName name="_xlnm.Print_Titles" localSheetId="2">总表!$1:$4</definedName>
    <definedName name="_xlnm.Print_Titles" localSheetId="3">收入!$4:$4</definedName>
    <definedName name="_xlnm.Print_Titles" localSheetId="4">支出!$1:$4</definedName>
  </definedNames>
  <calcPr calcId="144525"/>
</workbook>
</file>

<file path=xl/sharedStrings.xml><?xml version="1.0" encoding="utf-8"?>
<sst xmlns="http://schemas.openxmlformats.org/spreadsheetml/2006/main" count="157" uniqueCount="130">
  <si>
    <t>自治区第十四届人民代表大会常务委员会
第三十次会议文件</t>
  </si>
  <si>
    <t xml:space="preserve">  </t>
  </si>
  <si>
    <r>
      <rPr>
        <b/>
        <sz val="40"/>
        <rFont val="Times New Roman"/>
        <charset val="134"/>
      </rPr>
      <t>2025</t>
    </r>
    <r>
      <rPr>
        <sz val="40"/>
        <rFont val="方正小标宋_GBK"/>
        <charset val="134"/>
      </rPr>
      <t>年自治区级决算</t>
    </r>
  </si>
  <si>
    <r>
      <rPr>
        <b/>
        <sz val="22"/>
        <rFont val="楷体_GB2312"/>
        <charset val="134"/>
      </rPr>
      <t>自治区财政厅</t>
    </r>
  </si>
  <si>
    <t xml:space="preserve"> 目     录</t>
  </si>
  <si>
    <t>分           类</t>
  </si>
  <si>
    <t>表   号</t>
  </si>
  <si>
    <t>表                名</t>
  </si>
  <si>
    <t>页码</t>
  </si>
  <si>
    <t>第一部分:一般公共预算收支决算表</t>
  </si>
  <si>
    <t>决算01表</t>
  </si>
  <si>
    <t>2025年度新疆维吾尔自治区本级一般公共预算收支决算总表</t>
  </si>
  <si>
    <r>
      <rPr>
        <sz val="12"/>
        <rFont val="宋体"/>
        <charset val="134"/>
      </rPr>
      <t>决算0</t>
    </r>
    <r>
      <rPr>
        <sz val="12"/>
        <rFont val="宋体"/>
        <charset val="134"/>
      </rPr>
      <t>2</t>
    </r>
    <r>
      <rPr>
        <sz val="12"/>
        <rFont val="宋体"/>
        <charset val="134"/>
      </rPr>
      <t>表</t>
    </r>
  </si>
  <si>
    <t>2025年度新疆维吾尔自治区本级一般公共预算收入完成情况表</t>
  </si>
  <si>
    <r>
      <rPr>
        <sz val="12"/>
        <rFont val="宋体"/>
        <charset val="134"/>
      </rPr>
      <t>决算0</t>
    </r>
    <r>
      <rPr>
        <sz val="12"/>
        <rFont val="宋体"/>
        <charset val="134"/>
      </rPr>
      <t>3</t>
    </r>
    <r>
      <rPr>
        <sz val="12"/>
        <rFont val="宋体"/>
        <charset val="134"/>
      </rPr>
      <t>表</t>
    </r>
  </si>
  <si>
    <t>2025年度新疆维吾尔自治区本级一般公共预算支出完成情况表</t>
  </si>
  <si>
    <t>3-4</t>
  </si>
  <si>
    <t>决算04表</t>
  </si>
  <si>
    <t>2025年度自治区本级一般公共预算支出决算经济分类明细表</t>
  </si>
  <si>
    <t>5-7</t>
  </si>
  <si>
    <t>决算05表</t>
  </si>
  <si>
    <t>2025年度新疆维吾尔自治区级一般公共预算收支决算平衡表</t>
  </si>
  <si>
    <t>8-11</t>
  </si>
  <si>
    <t>决算06表</t>
  </si>
  <si>
    <t>2025年度新疆维吾尔自治区本级一般公共预算收入预算变动情况表</t>
  </si>
  <si>
    <t>决算07表</t>
  </si>
  <si>
    <t>2025年度新疆维吾尔自治区本级一般公共预算支出预算变动及结余、结转情况表</t>
  </si>
  <si>
    <t>13-17</t>
  </si>
  <si>
    <t>第二部分:政府性基金收支决算表</t>
  </si>
  <si>
    <t>决算08表</t>
  </si>
  <si>
    <t>2025年度新疆维吾尔自治区级政府性基金收支决算总表</t>
  </si>
  <si>
    <t>决算09表</t>
  </si>
  <si>
    <t>2025年度新疆维吾尔自治区本级政府性基金收入预算变动情况表</t>
  </si>
  <si>
    <t>决算10表</t>
  </si>
  <si>
    <t>2025年度新疆维吾尔自治区本级政府性基金支出预算变动情况表</t>
  </si>
  <si>
    <t>20-21</t>
  </si>
  <si>
    <t>决算11表</t>
  </si>
  <si>
    <t>2025年度新疆维吾尔自治区本级政府性基金收支及结余情况表</t>
  </si>
  <si>
    <t>22</t>
  </si>
  <si>
    <t>第三部分:国有资本经营收支决算表</t>
  </si>
  <si>
    <t>决算12表</t>
  </si>
  <si>
    <t>2025年度新疆维吾尔自治区级国有资本经营收支决算总表</t>
  </si>
  <si>
    <t>决算13表</t>
  </si>
  <si>
    <t>2025年度新疆维吾尔自治区本级国有资本经营收支决算明细表</t>
  </si>
  <si>
    <t>24-25</t>
  </si>
  <si>
    <t>第四部分:社会保险基金收支决算表</t>
  </si>
  <si>
    <t>决算14表</t>
  </si>
  <si>
    <t>2025年度新疆维吾尔自治区级社会保险基金收支决算总表</t>
  </si>
  <si>
    <t>26</t>
  </si>
  <si>
    <t>决算15表</t>
  </si>
  <si>
    <t>2025年度新疆维吾尔自治区本级社会保险基金收入情况表</t>
  </si>
  <si>
    <t>决算16表</t>
  </si>
  <si>
    <t>2025年度新疆维吾尔自治区本级社会保险基金支出情况表</t>
  </si>
  <si>
    <t>28</t>
  </si>
  <si>
    <t>决算17表</t>
  </si>
  <si>
    <t>2025年度新疆维吾尔自治区本级社会保险基金决算结余情况表</t>
  </si>
  <si>
    <t>第五部分:地方政府债务余额表</t>
  </si>
  <si>
    <t>决算18表</t>
  </si>
  <si>
    <t>2025年度新疆维吾尔自治区级地方政府债务余额情况表</t>
  </si>
  <si>
    <t>30</t>
  </si>
  <si>
    <t>第六部分:对下转移支付情况表</t>
  </si>
  <si>
    <t>决算19表</t>
  </si>
  <si>
    <t>2025年度新疆维吾尔自治区本级对下转移支付情况表</t>
  </si>
  <si>
    <r>
      <t>2025</t>
    </r>
    <r>
      <rPr>
        <sz val="20"/>
        <rFont val="方正小标宋_GBK"/>
        <charset val="134"/>
      </rPr>
      <t>年度新疆维吾尔自治区级本级社会保险基金收支决算总表</t>
    </r>
  </si>
  <si>
    <r>
      <rPr>
        <sz val="10"/>
        <rFont val="宋体"/>
        <charset val="134"/>
      </rPr>
      <t>决算</t>
    </r>
    <r>
      <rPr>
        <sz val="10"/>
        <rFont val="宋体"/>
        <charset val="134"/>
      </rPr>
      <t>14</t>
    </r>
    <r>
      <rPr>
        <sz val="10"/>
        <rFont val="宋体"/>
        <charset val="134"/>
      </rPr>
      <t>表</t>
    </r>
  </si>
  <si>
    <r>
      <rPr>
        <sz val="10"/>
        <rFont val="宋体"/>
        <charset val="134"/>
      </rPr>
      <t>单位：万元</t>
    </r>
  </si>
  <si>
    <r>
      <rPr>
        <b/>
        <sz val="11"/>
        <rFont val="宋体"/>
        <charset val="134"/>
      </rPr>
      <t>预算科目</t>
    </r>
  </si>
  <si>
    <r>
      <rPr>
        <b/>
        <sz val="11"/>
        <rFont val="宋体"/>
        <charset val="134"/>
      </rPr>
      <t>预算数</t>
    </r>
  </si>
  <si>
    <r>
      <rPr>
        <b/>
        <sz val="11"/>
        <rFont val="宋体"/>
        <charset val="134"/>
      </rPr>
      <t>调整预算数</t>
    </r>
  </si>
  <si>
    <r>
      <rPr>
        <b/>
        <sz val="11"/>
        <rFont val="宋体"/>
        <charset val="134"/>
      </rPr>
      <t>决算数</t>
    </r>
  </si>
  <si>
    <r>
      <rPr>
        <sz val="11"/>
        <rFont val="宋体"/>
        <charset val="134"/>
      </rPr>
      <t>一、企业职工基本养老保险基金收入</t>
    </r>
  </si>
  <si>
    <t>一、企业职工基本养老保险基金支出</t>
  </si>
  <si>
    <r>
      <rPr>
        <sz val="11"/>
        <rFont val="宋体"/>
        <charset val="134"/>
      </rPr>
      <t>二、失业保险基金收入</t>
    </r>
  </si>
  <si>
    <r>
      <rPr>
        <sz val="11"/>
        <rFont val="宋体"/>
        <charset val="134"/>
      </rPr>
      <t>二、失业保险基金支出</t>
    </r>
  </si>
  <si>
    <t>三、工伤保险基金收入</t>
  </si>
  <si>
    <t>三、工伤保险基金支出</t>
  </si>
  <si>
    <t>四、机关事业单位基本养老保险基金收入</t>
  </si>
  <si>
    <t>四、机关事业单位基本养老保险基金支出</t>
  </si>
  <si>
    <t>五、城乡居民基本养老保险基金收入</t>
  </si>
  <si>
    <t>五、城乡居民基本养老保险基金支出</t>
  </si>
  <si>
    <r>
      <rPr>
        <b/>
        <sz val="11"/>
        <rFont val="宋体"/>
        <charset val="134"/>
      </rPr>
      <t>社会保险基金收入合计</t>
    </r>
  </si>
  <si>
    <r>
      <rPr>
        <b/>
        <sz val="11"/>
        <rFont val="宋体"/>
        <charset val="134"/>
      </rPr>
      <t>社会保险基金支出合计</t>
    </r>
  </si>
  <si>
    <r>
      <rPr>
        <sz val="11"/>
        <rFont val="宋体"/>
        <charset val="134"/>
      </rPr>
      <t>社会保险基金上年结余收入</t>
    </r>
  </si>
  <si>
    <r>
      <rPr>
        <sz val="11"/>
        <rFont val="宋体"/>
        <charset val="134"/>
      </rPr>
      <t>社会保险基金年终结余</t>
    </r>
  </si>
  <si>
    <r>
      <rPr>
        <sz val="11"/>
        <rFont val="宋体"/>
        <charset val="134"/>
      </rPr>
      <t>社会保险基金上级补助收入</t>
    </r>
  </si>
  <si>
    <r>
      <rPr>
        <sz val="11"/>
        <rFont val="宋体"/>
        <charset val="134"/>
      </rPr>
      <t>社会保险基金补助下级支出</t>
    </r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</si>
  <si>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其中：企业职工基本养老保险基金全国统筹调剂资金收入</t>
    </r>
  </si>
  <si>
    <r>
      <rPr>
        <sz val="11"/>
        <rFont val="宋体"/>
        <charset val="134"/>
      </rPr>
      <t>社会保险基金下级上解收入</t>
    </r>
  </si>
  <si>
    <r>
      <rPr>
        <sz val="11"/>
        <rFont val="宋体"/>
        <charset val="134"/>
      </rPr>
      <t>社会保险基金上解上级支出</t>
    </r>
  </si>
  <si>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其中：企业职工基本养老保险基金全国统筹调剂资金支出</t>
    </r>
  </si>
  <si>
    <r>
      <rPr>
        <b/>
        <sz val="11"/>
        <rFont val="宋体"/>
        <charset val="134"/>
      </rPr>
      <t>收入总计</t>
    </r>
  </si>
  <si>
    <r>
      <rPr>
        <b/>
        <sz val="11"/>
        <rFont val="宋体"/>
        <charset val="134"/>
      </rPr>
      <t>支出总计</t>
    </r>
  </si>
  <si>
    <r>
      <rPr>
        <b/>
        <sz val="20"/>
        <rFont val="Times New Roman"/>
        <charset val="134"/>
      </rPr>
      <t>2025</t>
    </r>
    <r>
      <rPr>
        <sz val="20"/>
        <rFont val="方正小标宋_GBK"/>
        <charset val="134"/>
      </rPr>
      <t>年度新疆维吾尔自治区本级社会保险基金收入情况表</t>
    </r>
  </si>
  <si>
    <r>
      <rPr>
        <sz val="10"/>
        <rFont val="宋体"/>
        <charset val="134"/>
      </rPr>
      <t>决算</t>
    </r>
    <r>
      <rPr>
        <sz val="10"/>
        <rFont val="宋体"/>
        <charset val="134"/>
      </rPr>
      <t>15</t>
    </r>
    <r>
      <rPr>
        <sz val="10"/>
        <rFont val="宋体"/>
        <charset val="134"/>
      </rPr>
      <t>表</t>
    </r>
  </si>
  <si>
    <r>
      <rPr>
        <sz val="11"/>
        <rFont val="宋体"/>
        <charset val="134"/>
      </rPr>
      <t>项</t>
    </r>
    <r>
      <rPr>
        <sz val="11"/>
        <rFont val="Times New Roman"/>
        <charset val="134"/>
      </rPr>
      <t xml:space="preserve">  </t>
    </r>
    <r>
      <rPr>
        <sz val="11"/>
        <rFont val="宋体"/>
        <charset val="134"/>
      </rPr>
      <t>目</t>
    </r>
  </si>
  <si>
    <r>
      <rPr>
        <sz val="11"/>
        <rFont val="宋体"/>
        <charset val="134"/>
      </rPr>
      <t>预算数</t>
    </r>
  </si>
  <si>
    <r>
      <rPr>
        <sz val="11"/>
        <rFont val="宋体"/>
        <charset val="134"/>
      </rPr>
      <t>调整预算数</t>
    </r>
  </si>
  <si>
    <r>
      <rPr>
        <sz val="11"/>
        <rFont val="宋体"/>
        <charset val="134"/>
      </rPr>
      <t>决算数</t>
    </r>
  </si>
  <si>
    <r>
      <rPr>
        <sz val="11"/>
        <rFont val="宋体"/>
        <charset val="134"/>
      </rPr>
      <t>完成预算数情况（</t>
    </r>
    <r>
      <rPr>
        <sz val="11"/>
        <rFont val="Times New Roman"/>
        <charset val="134"/>
      </rPr>
      <t>%</t>
    </r>
    <r>
      <rPr>
        <sz val="11"/>
        <rFont val="宋体"/>
        <charset val="134"/>
      </rPr>
      <t>）</t>
    </r>
  </si>
  <si>
    <r>
      <rPr>
        <b/>
        <sz val="11"/>
        <color indexed="8"/>
        <rFont val="宋体"/>
        <charset val="134"/>
      </rPr>
      <t>自治区本级社会保险基金收入合计</t>
    </r>
  </si>
  <si>
    <r>
      <rPr>
        <sz val="11"/>
        <color indexed="8"/>
        <rFont val="Times New Roman"/>
        <charset val="134"/>
      </rPr>
      <t xml:space="preserve">    </t>
    </r>
    <r>
      <rPr>
        <sz val="11"/>
        <color indexed="8"/>
        <rFont val="宋体"/>
        <charset val="134"/>
      </rPr>
      <t>其中：保险费收入</t>
    </r>
  </si>
  <si>
    <r>
      <rPr>
        <sz val="11"/>
        <color indexed="8"/>
        <rFont val="Times New Roman"/>
        <charset val="134"/>
      </rPr>
      <t xml:space="preserve">          </t>
    </r>
    <r>
      <rPr>
        <sz val="11"/>
        <color indexed="8"/>
        <rFont val="宋体"/>
        <charset val="134"/>
      </rPr>
      <t>财政补贴收入</t>
    </r>
  </si>
  <si>
    <r>
      <rPr>
        <sz val="11"/>
        <color indexed="8"/>
        <rFont val="Times New Roman"/>
        <charset val="134"/>
      </rPr>
      <t xml:space="preserve">          </t>
    </r>
    <r>
      <rPr>
        <sz val="11"/>
        <color indexed="8"/>
        <rFont val="宋体"/>
        <charset val="134"/>
      </rPr>
      <t>利息收入</t>
    </r>
  </si>
  <si>
    <r>
      <rPr>
        <sz val="11"/>
        <color indexed="8"/>
        <rFont val="宋体"/>
        <charset val="134"/>
      </rPr>
      <t>一、企业职工基本养老保险基金收入</t>
    </r>
  </si>
  <si>
    <t>二、城乡居民基本养老保险基金收入</t>
  </si>
  <si>
    <r>
      <t xml:space="preserve">    </t>
    </r>
    <r>
      <rPr>
        <sz val="11"/>
        <color rgb="FF000000"/>
        <rFont val="宋体"/>
        <charset val="134"/>
      </rPr>
      <t>其中： 财政补助收入</t>
    </r>
  </si>
  <si>
    <t>三、机关事业单位基本养老保险基金收入</t>
  </si>
  <si>
    <t>四、工伤保险基金收入</t>
  </si>
  <si>
    <t>五、失业保险基金收入</t>
  </si>
  <si>
    <r>
      <rPr>
        <b/>
        <sz val="20"/>
        <rFont val="Times New Roman"/>
        <charset val="134"/>
      </rPr>
      <t>2025</t>
    </r>
    <r>
      <rPr>
        <sz val="20"/>
        <rFont val="方正小标宋_GBK"/>
        <charset val="134"/>
      </rPr>
      <t>年度新疆维吾尔自治区本级社会保险基金支出情况表</t>
    </r>
  </si>
  <si>
    <r>
      <rPr>
        <sz val="10"/>
        <rFont val="宋体"/>
        <charset val="134"/>
      </rPr>
      <t>决算</t>
    </r>
    <r>
      <rPr>
        <sz val="10"/>
        <rFont val="宋体"/>
        <charset val="134"/>
      </rPr>
      <t>16</t>
    </r>
    <r>
      <rPr>
        <sz val="10"/>
        <rFont val="宋体"/>
        <charset val="134"/>
      </rPr>
      <t>表</t>
    </r>
  </si>
  <si>
    <r>
      <rPr>
        <sz val="11"/>
        <rFont val="宋体"/>
        <charset val="134"/>
      </rPr>
      <t>项　目</t>
    </r>
  </si>
  <si>
    <t>完成预算数情况（%）</t>
  </si>
  <si>
    <r>
      <rPr>
        <b/>
        <sz val="11"/>
        <color indexed="8"/>
        <rFont val="宋体"/>
        <charset val="134"/>
      </rPr>
      <t>自治区本级社会保险基金支出合计</t>
    </r>
  </si>
  <si>
    <r>
      <rPr>
        <sz val="11"/>
        <color indexed="8"/>
        <rFont val="宋体"/>
        <charset val="134"/>
      </rPr>
      <t>　　其中：社会保险待遇支出</t>
    </r>
  </si>
  <si>
    <r>
      <rPr>
        <sz val="11"/>
        <color indexed="8"/>
        <rFont val="宋体"/>
        <charset val="134"/>
      </rPr>
      <t>一、企业职工基本养老保险基金支出</t>
    </r>
  </si>
  <si>
    <r>
      <rPr>
        <sz val="11"/>
        <color indexed="8"/>
        <rFont val="Times New Roman"/>
        <charset val="134"/>
      </rPr>
      <t xml:space="preserve">    </t>
    </r>
    <r>
      <rPr>
        <sz val="11"/>
        <color indexed="8"/>
        <rFont val="宋体"/>
        <charset val="134"/>
      </rPr>
      <t>其中：基本养老保险待遇支出</t>
    </r>
  </si>
  <si>
    <r>
      <rPr>
        <sz val="11"/>
        <color indexed="8"/>
        <rFont val="宋体"/>
        <charset val="134"/>
      </rPr>
      <t>二、机关事业单位基本养老保险基金支出</t>
    </r>
  </si>
  <si>
    <r>
      <rPr>
        <sz val="11"/>
        <color indexed="8"/>
        <rFont val="Times New Roman"/>
        <charset val="134"/>
      </rPr>
      <t xml:space="preserve">    </t>
    </r>
    <r>
      <rPr>
        <sz val="11"/>
        <color indexed="8"/>
        <rFont val="宋体"/>
        <charset val="134"/>
      </rPr>
      <t>其中：基本养老金支出</t>
    </r>
  </si>
  <si>
    <r>
      <rPr>
        <sz val="11"/>
        <color indexed="8"/>
        <rFont val="宋体"/>
        <charset val="134"/>
      </rPr>
      <t>　　其中：工伤保险待遇支出</t>
    </r>
  </si>
  <si>
    <t>四、失业保险基金支出</t>
  </si>
  <si>
    <r>
      <rPr>
        <sz val="11"/>
        <rFont val="宋体"/>
        <charset val="134"/>
      </rPr>
      <t>　　其中：失业保险待遇支出</t>
    </r>
  </si>
  <si>
    <r>
      <rPr>
        <b/>
        <sz val="20"/>
        <rFont val="Times New Roman"/>
        <charset val="134"/>
      </rPr>
      <t>2025</t>
    </r>
    <r>
      <rPr>
        <sz val="20"/>
        <rFont val="方正小标宋_GBK"/>
        <charset val="134"/>
      </rPr>
      <t>年度新疆维吾尔自治区本级社会保险基金决算结余情况表</t>
    </r>
  </si>
  <si>
    <r>
      <rPr>
        <sz val="10"/>
        <rFont val="宋体"/>
        <charset val="134"/>
      </rPr>
      <t>决算</t>
    </r>
    <r>
      <rPr>
        <sz val="10"/>
        <rFont val="宋体"/>
        <charset val="134"/>
      </rPr>
      <t>17</t>
    </r>
    <r>
      <rPr>
        <sz val="10"/>
        <rFont val="宋体"/>
        <charset val="134"/>
      </rPr>
      <t>表</t>
    </r>
  </si>
  <si>
    <r>
      <rPr>
        <sz val="11"/>
        <rFont val="宋体"/>
        <charset val="134"/>
      </rPr>
      <t>项</t>
    </r>
    <r>
      <rPr>
        <sz val="11"/>
        <rFont val="Times New Roman"/>
        <charset val="134"/>
      </rPr>
      <t xml:space="preserve">   </t>
    </r>
    <r>
      <rPr>
        <sz val="11"/>
        <rFont val="宋体"/>
        <charset val="134"/>
      </rPr>
      <t>　目</t>
    </r>
  </si>
  <si>
    <r>
      <rPr>
        <b/>
        <sz val="11"/>
        <color indexed="8"/>
        <rFont val="宋体"/>
        <charset val="134"/>
      </rPr>
      <t>本级社会保险基金年末累计结余</t>
    </r>
  </si>
  <si>
    <r>
      <rPr>
        <sz val="11"/>
        <color indexed="8"/>
        <rFont val="宋体"/>
        <charset val="134"/>
      </rPr>
      <t>一、企业职工基本养老保险基金年末累计结余</t>
    </r>
  </si>
  <si>
    <r>
      <rPr>
        <sz val="11"/>
        <color indexed="8"/>
        <rFont val="宋体"/>
        <charset val="134"/>
      </rPr>
      <t>二、机关事业单位基本养老保险基金年末累计结余</t>
    </r>
  </si>
  <si>
    <t>三、工伤保险基金年末累计结余</t>
  </si>
  <si>
    <t>四、失业保险基金年末累计结余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</si>
</sst>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_ * #,##0_ ;_ * \-#,##0_ ;_ * &quot;-&quot;??_ ;_ @_ "/>
    <numFmt numFmtId="178" formatCode="0.0%"/>
    <numFmt numFmtId="179" formatCode="#,##0.0_ "/>
    <numFmt numFmtId="180" formatCode="0.0_ "/>
    <numFmt numFmtId="181" formatCode="#,##0.00_ ;[Red]\-#,##0.00\ "/>
    <numFmt numFmtId="182" formatCode="#,##0.00_ "/>
    <numFmt numFmtId="183" formatCode="#,##0_ ;[Red]\-#,##0\ "/>
    <numFmt numFmtId="184" formatCode="#,##0_ "/>
  </numFmts>
  <fonts count="52">
    <font>
      <sz val="12"/>
      <name val="宋体"/>
      <charset val="134"/>
    </font>
    <font>
      <b/>
      <sz val="20"/>
      <name val="Times New Roman"/>
      <charset val="134"/>
    </font>
    <font>
      <sz val="20"/>
      <name val="Times New Roman"/>
      <charset val="134"/>
    </font>
    <font>
      <b/>
      <sz val="18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color indexed="8"/>
      <name val="Times New Roman"/>
      <charset val="134"/>
    </font>
    <font>
      <b/>
      <sz val="11"/>
      <name val="Times New Roman"/>
      <charset val="134"/>
    </font>
    <font>
      <sz val="11"/>
      <color indexed="8"/>
      <name val="Times New Roman"/>
      <charset val="134"/>
    </font>
    <font>
      <sz val="11"/>
      <color rgb="FF000000"/>
      <name val="宋体"/>
      <charset val="134"/>
    </font>
    <font>
      <sz val="12"/>
      <name val="Times New Roman"/>
      <charset val="134"/>
    </font>
    <font>
      <sz val="12"/>
      <color indexed="8"/>
      <name val="Times New Roman"/>
      <charset val="134"/>
    </font>
    <font>
      <sz val="11"/>
      <color rgb="FF000000"/>
      <name val="Times New Roman"/>
      <charset val="134"/>
    </font>
    <font>
      <b/>
      <sz val="24"/>
      <name val="宋体"/>
      <charset val="134"/>
    </font>
    <font>
      <sz val="20"/>
      <name val="宋体"/>
      <charset val="134"/>
    </font>
    <font>
      <b/>
      <sz val="12"/>
      <name val="宋体"/>
      <charset val="134"/>
    </font>
    <font>
      <b/>
      <sz val="13"/>
      <name val="宋体"/>
      <charset val="134"/>
    </font>
    <font>
      <b/>
      <sz val="13"/>
      <name val="Times New Roman"/>
      <charset val="134"/>
    </font>
    <font>
      <b/>
      <sz val="40"/>
      <name val="Times New Roman"/>
      <charset val="134"/>
    </font>
    <font>
      <sz val="40"/>
      <name val="Times New Roman"/>
      <charset val="134"/>
    </font>
    <font>
      <b/>
      <sz val="28"/>
      <name val="Times New Roman"/>
      <charset val="134"/>
    </font>
    <font>
      <b/>
      <sz val="26"/>
      <name val="Times New Roman"/>
      <charset val="134"/>
    </font>
    <font>
      <b/>
      <sz val="22"/>
      <name val="Times New Roman"/>
      <charset val="134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微软雅黑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name val="方正小标宋_GBK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40"/>
      <name val="方正小标宋_GBK"/>
      <charset val="134"/>
    </font>
    <font>
      <b/>
      <sz val="22"/>
      <name val="楷体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2" fontId="28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1" fillId="4" borderId="9" applyNumberFormat="0" applyAlignment="0" applyProtection="0">
      <alignment vertical="center"/>
    </xf>
    <xf numFmtId="44" fontId="28" fillId="0" borderId="0" applyFont="0" applyFill="0" applyBorder="0" applyAlignment="0" applyProtection="0">
      <alignment vertical="center"/>
    </xf>
    <xf numFmtId="41" fontId="28" fillId="0" borderId="0" applyFon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8" fillId="3" borderId="10" applyNumberFormat="0" applyFont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0" fillId="0" borderId="0"/>
    <xf numFmtId="0" fontId="4" fillId="0" borderId="0"/>
    <xf numFmtId="0" fontId="38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41" fillId="2" borderId="13" applyNumberFormat="0" applyAlignment="0" applyProtection="0">
      <alignment vertical="center"/>
    </xf>
    <xf numFmtId="0" fontId="29" fillId="2" borderId="9" applyNumberFormat="0" applyAlignment="0" applyProtection="0">
      <alignment vertical="center"/>
    </xf>
    <xf numFmtId="0" fontId="40" fillId="22" borderId="12" applyNumberForma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9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3" fontId="43" fillId="0" borderId="0" applyFont="0" applyFill="0" applyBorder="0" applyAlignment="0" applyProtection="0">
      <alignment vertical="center"/>
    </xf>
    <xf numFmtId="0" fontId="28" fillId="0" borderId="0"/>
  </cellStyleXfs>
  <cellXfs count="8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6" fillId="0" borderId="2" xfId="53" applyFont="1" applyFill="1" applyBorder="1" applyAlignment="1">
      <alignment horizontal="center" vertical="center" wrapText="1"/>
    </xf>
    <xf numFmtId="0" fontId="7" fillId="0" borderId="2" xfId="53" applyFont="1" applyFill="1" applyBorder="1" applyAlignment="1">
      <alignment horizontal="center" vertical="center" wrapText="1"/>
    </xf>
    <xf numFmtId="0" fontId="8" fillId="0" borderId="2" xfId="53" applyFont="1" applyFill="1" applyBorder="1" applyAlignment="1">
      <alignment horizontal="center" vertical="center" wrapText="1"/>
    </xf>
    <xf numFmtId="177" fontId="9" fillId="0" borderId="2" xfId="8" applyNumberFormat="1" applyFont="1" applyFill="1" applyBorder="1" applyAlignment="1">
      <alignment horizontal="right" vertical="center"/>
    </xf>
    <xf numFmtId="178" fontId="6" fillId="0" borderId="2" xfId="53" applyNumberFormat="1" applyFont="1" applyFill="1" applyBorder="1" applyAlignment="1">
      <alignment horizontal="right" vertical="center" wrapText="1"/>
    </xf>
    <xf numFmtId="0" fontId="10" fillId="0" borderId="2" xfId="53" applyFont="1" applyFill="1" applyBorder="1" applyAlignment="1">
      <alignment horizontal="justify" vertical="center" wrapText="1"/>
    </xf>
    <xf numFmtId="177" fontId="6" fillId="0" borderId="2" xfId="8" applyNumberFormat="1" applyFont="1" applyFill="1" applyBorder="1" applyAlignment="1">
      <alignment horizontal="right" vertical="center"/>
    </xf>
    <xf numFmtId="0" fontId="11" fillId="0" borderId="2" xfId="53" applyFont="1" applyFill="1" applyBorder="1" applyAlignment="1">
      <alignment horizontal="justify" vertical="center" wrapText="1"/>
    </xf>
    <xf numFmtId="0" fontId="5" fillId="0" borderId="3" xfId="0" applyFont="1" applyFill="1" applyBorder="1" applyAlignment="1">
      <alignment horizontal="left" vertical="center"/>
    </xf>
    <xf numFmtId="176" fontId="12" fillId="0" borderId="0" xfId="0" applyNumberFormat="1" applyFont="1" applyFill="1" applyAlignment="1">
      <alignment horizontal="center" vertical="center"/>
    </xf>
    <xf numFmtId="176" fontId="1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179" fontId="12" fillId="0" borderId="0" xfId="0" applyNumberFormat="1" applyFont="1" applyFill="1">
      <alignment vertical="center"/>
    </xf>
    <xf numFmtId="180" fontId="12" fillId="0" borderId="0" xfId="0" applyNumberFormat="1" applyFont="1" applyFill="1">
      <alignment vertical="center"/>
    </xf>
    <xf numFmtId="0" fontId="10" fillId="0" borderId="2" xfId="53" applyFont="1" applyFill="1" applyBorder="1" applyAlignment="1">
      <alignment horizontal="left" vertical="center" wrapText="1"/>
    </xf>
    <xf numFmtId="181" fontId="10" fillId="0" borderId="2" xfId="56" applyNumberFormat="1" applyFont="1" applyFill="1" applyBorder="1" applyAlignment="1">
      <alignment horizontal="left" vertical="center" wrapText="1"/>
    </xf>
    <xf numFmtId="181" fontId="11" fillId="0" borderId="2" xfId="56" applyNumberFormat="1" applyFont="1" applyFill="1" applyBorder="1" applyAlignment="1">
      <alignment horizontal="left" vertical="center" wrapText="1"/>
    </xf>
    <xf numFmtId="181" fontId="6" fillId="0" borderId="2" xfId="56" applyNumberFormat="1" applyFont="1" applyFill="1" applyBorder="1" applyAlignment="1">
      <alignment horizontal="left" vertical="center" wrapText="1"/>
    </xf>
    <xf numFmtId="4" fontId="12" fillId="0" borderId="0" xfId="0" applyNumberFormat="1" applyFont="1">
      <alignment vertical="center"/>
    </xf>
    <xf numFmtId="0" fontId="13" fillId="0" borderId="0" xfId="0" applyFont="1" applyFill="1" applyBorder="1" applyAlignment="1">
      <alignment horizontal="center" vertical="center" wrapText="1"/>
    </xf>
    <xf numFmtId="176" fontId="13" fillId="0" borderId="0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Border="1" applyAlignment="1">
      <alignment horizontal="center" vertical="center"/>
    </xf>
    <xf numFmtId="9" fontId="12" fillId="0" borderId="0" xfId="0" applyNumberFormat="1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left" vertical="center" wrapText="1"/>
    </xf>
    <xf numFmtId="176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176" fontId="10" fillId="0" borderId="2" xfId="53" applyNumberFormat="1" applyFont="1" applyFill="1" applyBorder="1" applyAlignment="1">
      <alignment horizontal="left" vertical="center" wrapText="1"/>
    </xf>
    <xf numFmtId="183" fontId="6" fillId="0" borderId="2" xfId="59" applyNumberFormat="1" applyFont="1" applyFill="1" applyBorder="1" applyAlignment="1" applyProtection="1">
      <alignment vertical="center"/>
    </xf>
    <xf numFmtId="176" fontId="11" fillId="0" borderId="2" xfId="53" applyNumberFormat="1" applyFont="1" applyFill="1" applyBorder="1" applyAlignment="1">
      <alignment horizontal="left" vertical="center" wrapText="1"/>
    </xf>
    <xf numFmtId="176" fontId="14" fillId="0" borderId="2" xfId="53" applyNumberFormat="1" applyFont="1" applyFill="1" applyBorder="1" applyAlignment="1">
      <alignment horizontal="left" vertical="center" wrapText="1"/>
    </xf>
    <xf numFmtId="0" fontId="1" fillId="0" borderId="0" xfId="47" applyNumberFormat="1" applyFont="1" applyFill="1" applyAlignment="1" applyProtection="1">
      <alignment horizontal="center" vertical="center"/>
    </xf>
    <xf numFmtId="0" fontId="2" fillId="0" borderId="0" xfId="47" applyNumberFormat="1" applyFont="1" applyFill="1" applyAlignment="1" applyProtection="1">
      <alignment horizontal="center" vertical="center"/>
    </xf>
    <xf numFmtId="0" fontId="5" fillId="0" borderId="0" xfId="47" applyNumberFormat="1" applyFont="1" applyFill="1" applyBorder="1" applyAlignment="1" applyProtection="1">
      <alignment horizontal="right" vertical="center"/>
    </xf>
    <xf numFmtId="0" fontId="9" fillId="0" borderId="2" xfId="47" applyNumberFormat="1" applyFont="1" applyFill="1" applyBorder="1" applyAlignment="1" applyProtection="1">
      <alignment horizontal="center" vertical="center" wrapText="1"/>
    </xf>
    <xf numFmtId="176" fontId="9" fillId="0" borderId="2" xfId="47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47" applyNumberFormat="1" applyFont="1" applyFill="1" applyBorder="1" applyAlignment="1" applyProtection="1">
      <alignment horizontal="center" vertical="center"/>
    </xf>
    <xf numFmtId="0" fontId="6" fillId="0" borderId="2" xfId="47" applyNumberFormat="1" applyFont="1" applyFill="1" applyBorder="1" applyAlignment="1" applyProtection="1">
      <alignment vertical="center" wrapText="1"/>
    </xf>
    <xf numFmtId="0" fontId="7" fillId="0" borderId="2" xfId="47" applyNumberFormat="1" applyFont="1" applyFill="1" applyBorder="1" applyAlignment="1" applyProtection="1">
      <alignment vertical="center" wrapText="1"/>
    </xf>
    <xf numFmtId="183" fontId="6" fillId="0" borderId="2" xfId="47" applyNumberFormat="1" applyFont="1" applyFill="1" applyBorder="1">
      <alignment vertical="center"/>
    </xf>
    <xf numFmtId="0" fontId="6" fillId="0" borderId="2" xfId="47" applyNumberFormat="1" applyFont="1" applyFill="1" applyBorder="1" applyAlignment="1" applyProtection="1">
      <alignment horizontal="left" vertical="center" wrapText="1"/>
    </xf>
    <xf numFmtId="0" fontId="9" fillId="0" borderId="2" xfId="47" applyFont="1" applyFill="1" applyBorder="1" applyAlignment="1">
      <alignment horizontal="center" vertical="center" wrapText="1"/>
    </xf>
    <xf numFmtId="183" fontId="9" fillId="0" borderId="2" xfId="59" applyNumberFormat="1" applyFont="1" applyFill="1" applyBorder="1" applyAlignment="1">
      <alignment vertical="center"/>
    </xf>
    <xf numFmtId="0" fontId="9" fillId="0" borderId="2" xfId="47" applyNumberFormat="1" applyFont="1" applyFill="1" applyBorder="1" applyAlignment="1">
      <alignment horizontal="center" vertical="center" wrapText="1"/>
    </xf>
    <xf numFmtId="0" fontId="5" fillId="0" borderId="0" xfId="47" applyFont="1" applyFill="1">
      <alignment vertical="center"/>
    </xf>
    <xf numFmtId="183" fontId="5" fillId="0" borderId="0" xfId="47" applyNumberFormat="1" applyFont="1" applyFill="1">
      <alignment vertical="center"/>
    </xf>
    <xf numFmtId="184" fontId="5" fillId="0" borderId="0" xfId="47" applyNumberFormat="1" applyFont="1" applyFill="1">
      <alignment vertical="center"/>
    </xf>
    <xf numFmtId="0" fontId="5" fillId="0" borderId="0" xfId="21" applyFont="1" applyFill="1"/>
    <xf numFmtId="182" fontId="12" fillId="0" borderId="0" xfId="47" applyNumberFormat="1" applyFont="1" applyFill="1">
      <alignment vertical="center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Fill="1" applyAlignment="1" applyProtection="1">
      <alignment horizontal="centerContinuous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left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2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left" vertical="center"/>
    </xf>
    <xf numFmtId="0" fontId="0" fillId="0" borderId="6" xfId="0" applyNumberFormat="1" applyFont="1" applyFill="1" applyBorder="1" applyAlignment="1" applyProtection="1">
      <alignment horizontal="left" vertical="center"/>
    </xf>
    <xf numFmtId="0" fontId="18" fillId="0" borderId="0" xfId="0" applyFont="1" applyFill="1" applyBorder="1" applyAlignment="1">
      <alignment horizontal="distributed" vertical="center" wrapText="1"/>
    </xf>
    <xf numFmtId="0" fontId="19" fillId="0" borderId="0" xfId="0" applyFont="1" applyFill="1" applyBorder="1" applyAlignment="1">
      <alignment horizontal="distributed" vertical="center" wrapText="1"/>
    </xf>
    <xf numFmtId="0" fontId="12" fillId="0" borderId="0" xfId="0" applyFont="1" applyFill="1" applyBorder="1">
      <alignment vertical="center"/>
    </xf>
    <xf numFmtId="0" fontId="19" fillId="0" borderId="0" xfId="0" applyFont="1" applyFill="1" applyBorder="1" applyAlignment="1">
      <alignment vertical="center" wrapText="1"/>
    </xf>
    <xf numFmtId="0" fontId="12" fillId="0" borderId="0" xfId="0" applyNumberFormat="1" applyFont="1" applyFill="1" applyBorder="1" applyAlignment="1" applyProtection="1">
      <alignment vertical="center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23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24" fillId="0" borderId="0" xfId="0" applyNumberFormat="1" applyFont="1" applyFill="1" applyBorder="1" applyAlignment="1" applyProtection="1">
      <alignment horizontal="center" vertical="center"/>
    </xf>
    <xf numFmtId="57" fontId="24" fillId="0" borderId="0" xfId="0" applyNumberFormat="1" applyFont="1" applyFill="1" applyBorder="1" applyAlignment="1" applyProtection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_01" xfId="20"/>
    <cellStyle name="常规 8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2" xfId="53"/>
    <cellStyle name="常规 3" xfId="54"/>
    <cellStyle name="常规 4" xfId="55"/>
    <cellStyle name="千位分隔 2" xfId="56"/>
    <cellStyle name="常规 5" xfId="57"/>
    <cellStyle name="常规 7" xfId="58"/>
    <cellStyle name="千位分隔 2 2" xfId="59"/>
    <cellStyle name="Normal" xfId="60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showGridLines="0" topLeftCell="A2" workbookViewId="0">
      <selection activeCell="A9" sqref="A9"/>
    </sheetView>
  </sheetViews>
  <sheetFormatPr defaultColWidth="5.775" defaultRowHeight="15.75"/>
  <cols>
    <col min="1" max="1" width="24.6666666666667" style="35" customWidth="1"/>
    <col min="2" max="2" width="19.3333333333333" style="35" customWidth="1"/>
    <col min="3" max="3" width="34.775" style="35" customWidth="1"/>
    <col min="4" max="5" width="21.775" style="35" customWidth="1"/>
    <col min="6" max="7" width="21" style="35" customWidth="1"/>
    <col min="8" max="16384" width="5.775" style="35"/>
  </cols>
  <sheetData>
    <row r="1" ht="46.55" customHeight="1" spans="1:10">
      <c r="A1" s="70" t="s">
        <v>0</v>
      </c>
      <c r="B1" s="71"/>
      <c r="C1" s="72"/>
      <c r="D1" s="72"/>
      <c r="E1" s="72"/>
      <c r="F1" s="72"/>
      <c r="G1" s="72"/>
      <c r="H1" s="72"/>
      <c r="I1" s="72"/>
      <c r="J1" s="72"/>
    </row>
    <row r="2" ht="25.5" customHeight="1" spans="1:10">
      <c r="A2" s="73"/>
      <c r="B2" s="73"/>
      <c r="C2" s="72"/>
      <c r="D2" s="72"/>
      <c r="E2" s="72"/>
      <c r="F2" s="72"/>
      <c r="G2" s="72"/>
      <c r="H2" s="72"/>
      <c r="I2" s="72"/>
      <c r="J2" s="72"/>
    </row>
    <row r="3" ht="25.5" customHeight="1" spans="1:10">
      <c r="A3" s="73"/>
      <c r="B3" s="73"/>
      <c r="C3" s="72"/>
      <c r="D3" s="72"/>
      <c r="E3" s="72"/>
      <c r="F3" s="72"/>
      <c r="G3" s="72"/>
      <c r="H3" s="72"/>
      <c r="I3" s="72"/>
      <c r="J3" s="72"/>
    </row>
    <row r="4" ht="25.5" customHeight="1" spans="1:10">
      <c r="A4" s="74" t="s">
        <v>1</v>
      </c>
      <c r="B4" s="74"/>
      <c r="C4" s="74"/>
      <c r="D4" s="72"/>
      <c r="E4" s="72"/>
      <c r="F4" s="72"/>
      <c r="G4" s="72"/>
      <c r="H4" s="72"/>
      <c r="I4" s="72"/>
      <c r="J4" s="72"/>
    </row>
    <row r="5" ht="100.55" customHeight="1" spans="1:10">
      <c r="A5" s="75" t="s">
        <v>2</v>
      </c>
      <c r="B5" s="76"/>
      <c r="C5" s="76"/>
      <c r="D5" s="76"/>
      <c r="E5" s="76"/>
      <c r="F5" s="72"/>
      <c r="G5" s="72"/>
      <c r="H5" s="72"/>
      <c r="I5" s="72"/>
      <c r="J5" s="72"/>
    </row>
    <row r="6" ht="39.6" customHeight="1" spans="1:10">
      <c r="A6" s="77"/>
      <c r="B6" s="77"/>
      <c r="C6" s="78"/>
      <c r="D6" s="72"/>
      <c r="E6" s="72"/>
      <c r="F6" s="72"/>
      <c r="G6" s="72"/>
      <c r="H6" s="72"/>
      <c r="I6" s="72"/>
      <c r="J6" s="72"/>
    </row>
    <row r="7" ht="39.6" customHeight="1" spans="1:10">
      <c r="A7" s="77"/>
      <c r="B7" s="77"/>
      <c r="C7" s="78"/>
      <c r="D7" s="72"/>
      <c r="E7" s="72"/>
      <c r="F7" s="72"/>
      <c r="G7" s="72"/>
      <c r="H7" s="72"/>
      <c r="I7" s="72"/>
      <c r="J7" s="72"/>
    </row>
    <row r="8" ht="39.6" customHeight="1" spans="1:10">
      <c r="A8" s="77"/>
      <c r="B8" s="77"/>
      <c r="C8" s="78"/>
      <c r="D8" s="72"/>
      <c r="E8" s="72"/>
      <c r="F8" s="72"/>
      <c r="G8" s="72"/>
      <c r="H8" s="72"/>
      <c r="I8" s="72"/>
      <c r="J8" s="72"/>
    </row>
    <row r="9" ht="35.5" customHeight="1" spans="1:10">
      <c r="A9" s="79"/>
      <c r="B9" s="79"/>
      <c r="C9" s="79"/>
      <c r="D9" s="72"/>
      <c r="E9" s="72"/>
      <c r="F9" s="72"/>
      <c r="G9" s="72"/>
      <c r="H9" s="72"/>
      <c r="I9" s="72"/>
      <c r="J9" s="72"/>
    </row>
    <row r="10" ht="15.8" customHeight="1" spans="1:10">
      <c r="A10" s="80"/>
      <c r="B10" s="80"/>
      <c r="C10" s="80"/>
      <c r="D10" s="72"/>
      <c r="E10" s="72"/>
      <c r="F10" s="72"/>
      <c r="G10" s="72"/>
      <c r="H10" s="72"/>
      <c r="I10" s="72"/>
      <c r="J10" s="72"/>
    </row>
    <row r="11" ht="35.5" customHeight="1" spans="1:10">
      <c r="A11" s="81" t="s">
        <v>3</v>
      </c>
      <c r="B11" s="81"/>
      <c r="C11" s="81"/>
      <c r="D11" s="81"/>
      <c r="E11" s="81"/>
      <c r="F11" s="72"/>
      <c r="G11" s="72"/>
      <c r="H11" s="72"/>
      <c r="I11" s="72"/>
      <c r="J11" s="72"/>
    </row>
    <row r="12" ht="35.5" customHeight="1" spans="1:10">
      <c r="A12" s="82">
        <v>46204</v>
      </c>
      <c r="B12" s="82"/>
      <c r="C12" s="82"/>
      <c r="D12" s="82"/>
      <c r="E12" s="82"/>
      <c r="F12" s="72"/>
      <c r="G12" s="72"/>
      <c r="H12" s="72"/>
      <c r="I12" s="72"/>
      <c r="J12" s="72"/>
    </row>
    <row r="13" spans="1:10">
      <c r="A13" s="72"/>
      <c r="B13" s="72"/>
      <c r="C13" s="72"/>
      <c r="D13" s="72"/>
      <c r="E13" s="72"/>
      <c r="F13" s="72"/>
      <c r="G13" s="72"/>
      <c r="H13" s="72"/>
      <c r="I13" s="72"/>
      <c r="J13" s="72"/>
    </row>
    <row r="14" spans="1:10">
      <c r="A14" s="72"/>
      <c r="B14" s="72"/>
      <c r="C14" s="72"/>
      <c r="D14" s="72"/>
      <c r="E14" s="72"/>
      <c r="F14" s="72"/>
      <c r="G14" s="72"/>
      <c r="H14" s="72"/>
      <c r="I14" s="72"/>
      <c r="J14" s="72"/>
    </row>
    <row r="15" spans="1:10">
      <c r="A15" s="72"/>
      <c r="B15" s="72"/>
      <c r="C15" s="72"/>
      <c r="D15" s="72"/>
      <c r="E15" s="72"/>
      <c r="F15" s="72"/>
      <c r="G15" s="72"/>
      <c r="H15" s="72"/>
      <c r="I15" s="72"/>
      <c r="J15" s="72"/>
    </row>
    <row r="16" spans="1:10">
      <c r="A16" s="72"/>
      <c r="B16" s="72"/>
      <c r="C16" s="72"/>
      <c r="D16" s="72"/>
      <c r="E16" s="72"/>
      <c r="F16" s="72"/>
      <c r="G16" s="72"/>
      <c r="H16" s="72"/>
      <c r="I16" s="72"/>
      <c r="J16" s="72"/>
    </row>
    <row r="17" spans="1:10">
      <c r="A17" s="72"/>
      <c r="B17" s="72"/>
      <c r="C17" s="72"/>
      <c r="D17" s="72"/>
      <c r="E17" s="72"/>
      <c r="F17" s="72"/>
      <c r="G17" s="72"/>
      <c r="H17" s="72"/>
      <c r="I17" s="72"/>
      <c r="J17" s="72"/>
    </row>
    <row r="18" spans="1:10">
      <c r="A18" s="72"/>
      <c r="B18" s="72"/>
      <c r="C18" s="72"/>
      <c r="D18" s="72"/>
      <c r="E18" s="72"/>
      <c r="F18" s="72"/>
      <c r="G18" s="72"/>
      <c r="H18" s="72"/>
      <c r="I18" s="72"/>
      <c r="J18" s="72"/>
    </row>
    <row r="19" spans="1:10">
      <c r="A19" s="72"/>
      <c r="B19" s="72"/>
      <c r="C19" s="72"/>
      <c r="D19" s="72"/>
      <c r="E19" s="72"/>
      <c r="F19" s="72"/>
      <c r="G19" s="72"/>
      <c r="H19" s="72"/>
      <c r="I19" s="72"/>
      <c r="J19" s="72"/>
    </row>
    <row r="20" spans="1:10">
      <c r="A20" s="72"/>
      <c r="B20" s="72"/>
      <c r="C20" s="72"/>
      <c r="D20" s="72"/>
      <c r="E20" s="72"/>
      <c r="F20" s="72"/>
      <c r="G20" s="72"/>
      <c r="H20" s="72"/>
      <c r="I20" s="72"/>
      <c r="J20" s="72"/>
    </row>
    <row r="21" spans="1:10">
      <c r="A21" s="72"/>
      <c r="B21" s="72"/>
      <c r="C21" s="72"/>
      <c r="D21" s="72"/>
      <c r="E21" s="72"/>
      <c r="F21" s="72"/>
      <c r="G21" s="72"/>
      <c r="H21" s="72"/>
      <c r="I21" s="72"/>
      <c r="J21" s="72"/>
    </row>
    <row r="22" spans="1:10">
      <c r="A22" s="72"/>
      <c r="B22" s="72"/>
      <c r="C22" s="72"/>
      <c r="D22" s="72"/>
      <c r="E22" s="72"/>
      <c r="F22" s="72"/>
      <c r="G22" s="72"/>
      <c r="H22" s="72"/>
      <c r="I22" s="72"/>
      <c r="J22" s="72"/>
    </row>
    <row r="23" spans="1:10">
      <c r="A23" s="72"/>
      <c r="B23" s="72"/>
      <c r="C23" s="72"/>
      <c r="D23" s="72"/>
      <c r="E23" s="72"/>
      <c r="F23" s="72"/>
      <c r="G23" s="72"/>
      <c r="H23" s="72"/>
      <c r="I23" s="72"/>
      <c r="J23" s="72"/>
    </row>
  </sheetData>
  <mergeCells count="4">
    <mergeCell ref="A1:B1"/>
    <mergeCell ref="A5:E5"/>
    <mergeCell ref="A11:E11"/>
    <mergeCell ref="A12:E12"/>
  </mergeCells>
  <printOptions horizontalCentered="1"/>
  <pageMargins left="0.66875" right="0.550694444444444" top="0.729861111111111" bottom="0.559722222222222" header="0.511805555555556" footer="0.229861111111111"/>
  <pageSetup paperSize="9" fitToHeight="100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1"/>
  <sheetViews>
    <sheetView showGridLines="0" workbookViewId="0">
      <selection activeCell="C25" sqref="C25"/>
    </sheetView>
  </sheetViews>
  <sheetFormatPr defaultColWidth="5.775" defaultRowHeight="14.25" outlineLevelCol="4"/>
  <cols>
    <col min="1" max="1" width="33.3333333333333" customWidth="1"/>
    <col min="2" max="2" width="13.2166666666667" customWidth="1"/>
    <col min="3" max="3" width="76.2166666666667" customWidth="1"/>
    <col min="4" max="4" width="12.4416666666667" customWidth="1"/>
    <col min="5" max="5" width="20.775" customWidth="1"/>
    <col min="6" max="6" width="5.775" customWidth="1"/>
    <col min="7" max="7" width="5.775" hidden="1" customWidth="1"/>
  </cols>
  <sheetData>
    <row r="1" ht="45" customHeight="1" spans="1:5">
      <c r="A1" s="59" t="s">
        <v>4</v>
      </c>
      <c r="B1" s="59"/>
      <c r="C1" s="59"/>
      <c r="D1" s="59"/>
      <c r="E1" s="60"/>
    </row>
    <row r="2" ht="44.15" customHeight="1" spans="1:5">
      <c r="A2" s="61" t="s">
        <v>5</v>
      </c>
      <c r="B2" s="61" t="s">
        <v>6</v>
      </c>
      <c r="C2" s="61" t="s">
        <v>7</v>
      </c>
      <c r="D2" s="61" t="s">
        <v>8</v>
      </c>
      <c r="E2" s="62"/>
    </row>
    <row r="3" ht="30.6" customHeight="1" spans="1:5">
      <c r="A3" s="63" t="s">
        <v>9</v>
      </c>
      <c r="B3" s="64" t="s">
        <v>10</v>
      </c>
      <c r="C3" s="63" t="s">
        <v>11</v>
      </c>
      <c r="D3" s="64">
        <v>1</v>
      </c>
      <c r="E3" s="62"/>
    </row>
    <row r="4" ht="30.6" customHeight="1" spans="1:5">
      <c r="A4" s="65"/>
      <c r="B4" s="66" t="s">
        <v>12</v>
      </c>
      <c r="C4" s="65" t="s">
        <v>13</v>
      </c>
      <c r="D4" s="66">
        <v>2</v>
      </c>
      <c r="E4" s="62"/>
    </row>
    <row r="5" ht="30.6" customHeight="1" spans="1:5">
      <c r="A5" s="65"/>
      <c r="B5" s="66" t="s">
        <v>14</v>
      </c>
      <c r="C5" s="65" t="s">
        <v>15</v>
      </c>
      <c r="D5" s="67" t="s">
        <v>16</v>
      </c>
      <c r="E5" s="62"/>
    </row>
    <row r="6" ht="30.6" customHeight="1" spans="1:5">
      <c r="A6" s="65"/>
      <c r="B6" s="66" t="s">
        <v>17</v>
      </c>
      <c r="C6" s="65" t="s">
        <v>18</v>
      </c>
      <c r="D6" s="67" t="s">
        <v>19</v>
      </c>
      <c r="E6" s="62"/>
    </row>
    <row r="7" ht="30.6" customHeight="1" spans="1:5">
      <c r="A7" s="65"/>
      <c r="B7" s="66" t="s">
        <v>20</v>
      </c>
      <c r="C7" s="65" t="s">
        <v>21</v>
      </c>
      <c r="D7" s="67" t="s">
        <v>22</v>
      </c>
      <c r="E7" s="62"/>
    </row>
    <row r="8" ht="30.6" customHeight="1" spans="1:5">
      <c r="A8" s="65"/>
      <c r="B8" s="66" t="s">
        <v>23</v>
      </c>
      <c r="C8" s="65" t="s">
        <v>24</v>
      </c>
      <c r="D8" s="66">
        <v>12</v>
      </c>
      <c r="E8" s="62"/>
    </row>
    <row r="9" ht="30.6" customHeight="1" spans="1:5">
      <c r="A9" s="65"/>
      <c r="B9" s="66" t="s">
        <v>25</v>
      </c>
      <c r="C9" s="65" t="s">
        <v>26</v>
      </c>
      <c r="D9" s="67" t="s">
        <v>27</v>
      </c>
      <c r="E9" s="62"/>
    </row>
    <row r="10" ht="30.6" customHeight="1" spans="1:5">
      <c r="A10" s="65" t="s">
        <v>28</v>
      </c>
      <c r="B10" s="66" t="s">
        <v>29</v>
      </c>
      <c r="C10" s="65" t="s">
        <v>30</v>
      </c>
      <c r="D10" s="66">
        <v>18</v>
      </c>
      <c r="E10" s="62"/>
    </row>
    <row r="11" ht="30.6" customHeight="1" spans="1:5">
      <c r="A11" s="65"/>
      <c r="B11" s="66" t="s">
        <v>31</v>
      </c>
      <c r="C11" s="65" t="s">
        <v>32</v>
      </c>
      <c r="D11" s="66">
        <v>19</v>
      </c>
      <c r="E11" s="62"/>
    </row>
    <row r="12" ht="30.6" customHeight="1" spans="1:5">
      <c r="A12" s="65"/>
      <c r="B12" s="66" t="s">
        <v>33</v>
      </c>
      <c r="C12" s="65" t="s">
        <v>34</v>
      </c>
      <c r="D12" s="67" t="s">
        <v>35</v>
      </c>
      <c r="E12" s="62"/>
    </row>
    <row r="13" ht="30.6" customHeight="1" spans="1:5">
      <c r="A13" s="65"/>
      <c r="B13" s="66" t="s">
        <v>36</v>
      </c>
      <c r="C13" s="65" t="s">
        <v>37</v>
      </c>
      <c r="D13" s="67" t="s">
        <v>38</v>
      </c>
      <c r="E13" s="62"/>
    </row>
    <row r="14" ht="30.6" customHeight="1" spans="1:4">
      <c r="A14" s="65" t="s">
        <v>39</v>
      </c>
      <c r="B14" s="66" t="s">
        <v>40</v>
      </c>
      <c r="C14" s="65" t="s">
        <v>41</v>
      </c>
      <c r="D14" s="66">
        <v>23</v>
      </c>
    </row>
    <row r="15" ht="30.6" customHeight="1" spans="1:4">
      <c r="A15" s="65"/>
      <c r="B15" s="66" t="s">
        <v>42</v>
      </c>
      <c r="C15" s="65" t="s">
        <v>43</v>
      </c>
      <c r="D15" s="67" t="s">
        <v>44</v>
      </c>
    </row>
    <row r="16" ht="30.6" customHeight="1" spans="1:4">
      <c r="A16" s="68" t="s">
        <v>45</v>
      </c>
      <c r="B16" s="66" t="s">
        <v>46</v>
      </c>
      <c r="C16" s="65" t="s">
        <v>47</v>
      </c>
      <c r="D16" s="67" t="s">
        <v>48</v>
      </c>
    </row>
    <row r="17" ht="30.6" customHeight="1" spans="1:4">
      <c r="A17" s="69"/>
      <c r="B17" s="66" t="s">
        <v>49</v>
      </c>
      <c r="C17" s="65" t="s">
        <v>50</v>
      </c>
      <c r="D17" s="66">
        <v>27</v>
      </c>
    </row>
    <row r="18" ht="30.6" customHeight="1" spans="1:4">
      <c r="A18" s="69"/>
      <c r="B18" s="66" t="s">
        <v>51</v>
      </c>
      <c r="C18" s="65" t="s">
        <v>52</v>
      </c>
      <c r="D18" s="67" t="s">
        <v>53</v>
      </c>
    </row>
    <row r="19" ht="30.6" customHeight="1" spans="1:4">
      <c r="A19" s="63"/>
      <c r="B19" s="66" t="s">
        <v>54</v>
      </c>
      <c r="C19" s="65" t="s">
        <v>55</v>
      </c>
      <c r="D19" s="66">
        <v>29</v>
      </c>
    </row>
    <row r="20" ht="30.6" customHeight="1" spans="1:4">
      <c r="A20" s="65" t="s">
        <v>56</v>
      </c>
      <c r="B20" s="66" t="s">
        <v>57</v>
      </c>
      <c r="C20" s="65" t="s">
        <v>58</v>
      </c>
      <c r="D20" s="67" t="s">
        <v>59</v>
      </c>
    </row>
    <row r="21" ht="30.6" customHeight="1" spans="1:4">
      <c r="A21" s="65" t="s">
        <v>60</v>
      </c>
      <c r="B21" s="66" t="s">
        <v>61</v>
      </c>
      <c r="C21" s="65" t="s">
        <v>62</v>
      </c>
      <c r="D21" s="66">
        <v>31</v>
      </c>
    </row>
  </sheetData>
  <mergeCells count="5">
    <mergeCell ref="A1:D1"/>
    <mergeCell ref="A3:A9"/>
    <mergeCell ref="A10:A13"/>
    <mergeCell ref="A14:A15"/>
    <mergeCell ref="A16:A19"/>
  </mergeCells>
  <printOptions horizontalCentered="1"/>
  <pageMargins left="0.196527777777778" right="0.196527777777778" top="0.379861111111111" bottom="0.219444444444444" header="0.279861111111111" footer="0.159722222222222"/>
  <pageSetup paperSize="9" scale="8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6"/>
  <sheetViews>
    <sheetView showGridLines="0" showZeros="0" tabSelected="1" workbookViewId="0">
      <selection activeCell="H17" sqref="H17"/>
    </sheetView>
  </sheetViews>
  <sheetFormatPr defaultColWidth="9.10833333333333" defaultRowHeight="14.25"/>
  <cols>
    <col min="1" max="1" width="33" style="34" customWidth="1"/>
    <col min="2" max="4" width="12.775" style="34" customWidth="1"/>
    <col min="5" max="5" width="34" style="34" customWidth="1"/>
    <col min="6" max="8" width="12.775" style="34" customWidth="1"/>
    <col min="9" max="9" width="12.8" style="34"/>
    <col min="10" max="11" width="12.6666666666667" style="34"/>
    <col min="12" max="16384" width="9.10833333333333" style="34"/>
  </cols>
  <sheetData>
    <row r="1" s="34" customFormat="1" ht="33" customHeight="1" spans="1:8">
      <c r="A1" s="41" t="s">
        <v>63</v>
      </c>
      <c r="B1" s="42"/>
      <c r="C1" s="42"/>
      <c r="D1" s="42"/>
      <c r="E1" s="42"/>
      <c r="F1" s="42"/>
      <c r="G1" s="42"/>
      <c r="H1" s="42"/>
    </row>
    <row r="2" s="34" customFormat="1" ht="22.45" customHeight="1" spans="1:8">
      <c r="A2" s="42"/>
      <c r="B2" s="42"/>
      <c r="C2" s="42"/>
      <c r="D2" s="42"/>
      <c r="E2" s="42"/>
      <c r="F2" s="42"/>
      <c r="G2" s="42"/>
      <c r="H2" s="4" t="s">
        <v>64</v>
      </c>
    </row>
    <row r="3" s="34" customFormat="1" ht="14.95" customHeight="1" spans="1:8">
      <c r="A3" s="43"/>
      <c r="B3" s="43"/>
      <c r="C3" s="43"/>
      <c r="D3" s="43"/>
      <c r="E3" s="43"/>
      <c r="F3" s="43"/>
      <c r="G3" s="43"/>
      <c r="H3" s="19" t="s">
        <v>65</v>
      </c>
    </row>
    <row r="4" s="34" customFormat="1" ht="28" customHeight="1" spans="1:8">
      <c r="A4" s="44" t="s">
        <v>66</v>
      </c>
      <c r="B4" s="45" t="s">
        <v>67</v>
      </c>
      <c r="C4" s="45" t="s">
        <v>68</v>
      </c>
      <c r="D4" s="45" t="s">
        <v>69</v>
      </c>
      <c r="E4" s="46" t="s">
        <v>66</v>
      </c>
      <c r="F4" s="45" t="s">
        <v>67</v>
      </c>
      <c r="G4" s="45" t="s">
        <v>68</v>
      </c>
      <c r="H4" s="45" t="s">
        <v>69</v>
      </c>
    </row>
    <row r="5" s="34" customFormat="1" ht="28" customHeight="1" spans="1:11">
      <c r="A5" s="47" t="s">
        <v>70</v>
      </c>
      <c r="B5" s="38">
        <v>8334576</v>
      </c>
      <c r="C5" s="38">
        <v>8392397</v>
      </c>
      <c r="D5" s="38">
        <v>8599397</v>
      </c>
      <c r="E5" s="48" t="s">
        <v>71</v>
      </c>
      <c r="F5" s="38">
        <v>6636781</v>
      </c>
      <c r="G5" s="38">
        <v>6636781</v>
      </c>
      <c r="H5" s="38">
        <v>6449528</v>
      </c>
      <c r="I5" s="35"/>
      <c r="J5" s="35"/>
      <c r="K5" s="35"/>
    </row>
    <row r="6" s="34" customFormat="1" ht="28" customHeight="1" spans="1:11">
      <c r="A6" s="47" t="s">
        <v>72</v>
      </c>
      <c r="B6" s="38">
        <v>341221</v>
      </c>
      <c r="C6" s="38">
        <v>407221</v>
      </c>
      <c r="D6" s="38">
        <v>411199</v>
      </c>
      <c r="E6" s="47" t="s">
        <v>73</v>
      </c>
      <c r="F6" s="38">
        <v>302506</v>
      </c>
      <c r="G6" s="38">
        <v>332306</v>
      </c>
      <c r="H6" s="38">
        <v>317150</v>
      </c>
      <c r="I6" s="35"/>
      <c r="J6" s="35"/>
      <c r="K6" s="35"/>
    </row>
    <row r="7" s="34" customFormat="1" ht="28" customHeight="1" spans="1:11">
      <c r="A7" s="48" t="s">
        <v>74</v>
      </c>
      <c r="B7" s="38">
        <v>251723</v>
      </c>
      <c r="C7" s="38">
        <v>251723</v>
      </c>
      <c r="D7" s="38">
        <v>259685</v>
      </c>
      <c r="E7" s="48" t="s">
        <v>75</v>
      </c>
      <c r="F7" s="38">
        <v>217277</v>
      </c>
      <c r="G7" s="38">
        <v>217277</v>
      </c>
      <c r="H7" s="38">
        <v>211567</v>
      </c>
      <c r="I7" s="35"/>
      <c r="J7" s="35"/>
      <c r="K7" s="35"/>
    </row>
    <row r="8" s="34" customFormat="1" ht="28" customHeight="1" spans="1:11">
      <c r="A8" s="48" t="s">
        <v>76</v>
      </c>
      <c r="B8" s="38">
        <v>1321519</v>
      </c>
      <c r="C8" s="38">
        <v>1242633</v>
      </c>
      <c r="D8" s="38">
        <v>1226212</v>
      </c>
      <c r="E8" s="48" t="s">
        <v>77</v>
      </c>
      <c r="F8" s="38">
        <v>608231</v>
      </c>
      <c r="G8" s="38">
        <v>608231</v>
      </c>
      <c r="H8" s="38">
        <v>622192</v>
      </c>
      <c r="I8" s="35"/>
      <c r="J8" s="35"/>
      <c r="K8" s="35"/>
    </row>
    <row r="9" s="34" customFormat="1" ht="28" customHeight="1" spans="1:11">
      <c r="A9" s="48" t="s">
        <v>78</v>
      </c>
      <c r="B9" s="38">
        <v>283412</v>
      </c>
      <c r="C9" s="38">
        <v>326338</v>
      </c>
      <c r="D9" s="38">
        <v>320996</v>
      </c>
      <c r="E9" s="48" t="s">
        <v>79</v>
      </c>
      <c r="F9" s="38"/>
      <c r="G9" s="38"/>
      <c r="H9" s="38"/>
      <c r="I9" s="35"/>
      <c r="J9" s="35"/>
      <c r="K9" s="35"/>
    </row>
    <row r="10" s="34" customFormat="1" ht="28" customHeight="1" spans="1:11">
      <c r="A10" s="47"/>
      <c r="B10" s="38"/>
      <c r="C10" s="38"/>
      <c r="D10" s="38"/>
      <c r="E10" s="47"/>
      <c r="F10" s="38"/>
      <c r="G10" s="38"/>
      <c r="H10" s="38"/>
      <c r="I10" s="35"/>
      <c r="J10" s="35"/>
      <c r="K10" s="35"/>
    </row>
    <row r="11" s="34" customFormat="1" ht="28" customHeight="1" spans="1:11">
      <c r="A11" s="44" t="s">
        <v>80</v>
      </c>
      <c r="B11" s="38">
        <f t="shared" ref="B11:H11" si="0">SUM(B5:B9)</f>
        <v>10532451</v>
      </c>
      <c r="C11" s="38">
        <f t="shared" si="0"/>
        <v>10620312</v>
      </c>
      <c r="D11" s="38">
        <f t="shared" si="0"/>
        <v>10817489</v>
      </c>
      <c r="E11" s="44" t="s">
        <v>81</v>
      </c>
      <c r="F11" s="38">
        <f t="shared" si="0"/>
        <v>7764795</v>
      </c>
      <c r="G11" s="38">
        <f t="shared" si="0"/>
        <v>7794595</v>
      </c>
      <c r="H11" s="38">
        <f t="shared" si="0"/>
        <v>7600437</v>
      </c>
      <c r="I11" s="35"/>
      <c r="J11" s="35"/>
      <c r="K11" s="35"/>
    </row>
    <row r="12" s="34" customFormat="1" ht="28" customHeight="1" spans="1:11">
      <c r="A12" s="47" t="s">
        <v>82</v>
      </c>
      <c r="B12" s="38">
        <v>17431924</v>
      </c>
      <c r="C12" s="38">
        <v>17652718</v>
      </c>
      <c r="D12" s="38">
        <v>17652718</v>
      </c>
      <c r="E12" s="47" t="s">
        <v>83</v>
      </c>
      <c r="F12" s="49">
        <v>19032087</v>
      </c>
      <c r="G12" s="38">
        <v>19186978</v>
      </c>
      <c r="H12" s="38">
        <v>19585442</v>
      </c>
      <c r="I12" s="35"/>
      <c r="J12" s="35"/>
      <c r="K12" s="35"/>
    </row>
    <row r="13" s="34" customFormat="1" ht="28" customHeight="1" spans="1:11">
      <c r="A13" s="47" t="s">
        <v>84</v>
      </c>
      <c r="B13" s="38"/>
      <c r="C13" s="38"/>
      <c r="D13" s="38"/>
      <c r="E13" s="47" t="s">
        <v>85</v>
      </c>
      <c r="F13" s="38">
        <v>784693</v>
      </c>
      <c r="G13" s="38">
        <v>855656</v>
      </c>
      <c r="H13" s="38">
        <v>849584</v>
      </c>
      <c r="I13" s="35"/>
      <c r="J13" s="35"/>
      <c r="K13" s="35"/>
    </row>
    <row r="14" s="34" customFormat="1" ht="28" customHeight="1" spans="1:11">
      <c r="A14" s="47" t="s">
        <v>86</v>
      </c>
      <c r="B14" s="38"/>
      <c r="C14" s="38"/>
      <c r="D14" s="38"/>
      <c r="E14" s="47"/>
      <c r="F14" s="38"/>
      <c r="G14" s="38"/>
      <c r="H14" s="38"/>
      <c r="I14" s="35"/>
      <c r="J14" s="35"/>
      <c r="K14" s="35"/>
    </row>
    <row r="15" s="34" customFormat="1" ht="28" customHeight="1" spans="1:11">
      <c r="A15" s="47" t="s">
        <v>87</v>
      </c>
      <c r="B15" s="38"/>
      <c r="C15" s="38"/>
      <c r="D15" s="38">
        <v>1057</v>
      </c>
      <c r="E15" s="47" t="s">
        <v>88</v>
      </c>
      <c r="F15" s="38">
        <v>382800</v>
      </c>
      <c r="G15" s="38">
        <v>435800</v>
      </c>
      <c r="H15" s="38">
        <v>435800</v>
      </c>
      <c r="I15" s="35"/>
      <c r="J15" s="35"/>
      <c r="K15" s="35"/>
    </row>
    <row r="16" s="34" customFormat="1" ht="28" customHeight="1" spans="1:8">
      <c r="A16" s="47"/>
      <c r="B16" s="38"/>
      <c r="C16" s="38"/>
      <c r="D16" s="38"/>
      <c r="E16" s="47" t="s">
        <v>89</v>
      </c>
      <c r="F16" s="38">
        <v>382800</v>
      </c>
      <c r="G16" s="38">
        <v>435800</v>
      </c>
      <c r="H16" s="38">
        <v>435800</v>
      </c>
    </row>
    <row r="17" s="34" customFormat="1" ht="28" customHeight="1" spans="1:11">
      <c r="A17" s="47"/>
      <c r="B17" s="38"/>
      <c r="C17" s="38"/>
      <c r="D17" s="38"/>
      <c r="E17" s="50"/>
      <c r="F17" s="38"/>
      <c r="G17" s="38"/>
      <c r="H17" s="38"/>
      <c r="I17" s="35"/>
      <c r="J17" s="35"/>
      <c r="K17" s="35"/>
    </row>
    <row r="18" s="34" customFormat="1" ht="28" customHeight="1" spans="1:10">
      <c r="A18" s="51" t="s">
        <v>90</v>
      </c>
      <c r="B18" s="52">
        <f>SUM(B11:B13,B15)</f>
        <v>27964375</v>
      </c>
      <c r="C18" s="52">
        <f>SUM(C11:C13,C15)</f>
        <v>28273030</v>
      </c>
      <c r="D18" s="52">
        <f>SUM(D11:D13,D15)</f>
        <v>28471264</v>
      </c>
      <c r="E18" s="53" t="s">
        <v>91</v>
      </c>
      <c r="F18" s="52">
        <f t="shared" ref="F18:H18" si="1">SUM(F11:F15)</f>
        <v>27964375</v>
      </c>
      <c r="G18" s="52">
        <f t="shared" si="1"/>
        <v>28273029</v>
      </c>
      <c r="H18" s="52">
        <f t="shared" si="1"/>
        <v>28471263</v>
      </c>
      <c r="J18" s="58"/>
    </row>
    <row r="19" s="34" customFormat="1" spans="1:8">
      <c r="A19" s="54"/>
      <c r="B19" s="55"/>
      <c r="C19" s="55"/>
      <c r="D19" s="55"/>
      <c r="E19" s="54"/>
      <c r="F19" s="55"/>
      <c r="G19" s="55"/>
      <c r="H19" s="54"/>
    </row>
    <row r="20" s="34" customFormat="1" spans="1:8">
      <c r="A20" s="54"/>
      <c r="B20" s="54"/>
      <c r="C20" s="54"/>
      <c r="D20" s="54"/>
      <c r="E20" s="54"/>
      <c r="F20" s="55"/>
      <c r="G20" s="55"/>
      <c r="H20" s="54"/>
    </row>
    <row r="21" s="34" customFormat="1" spans="1:8">
      <c r="A21" s="54"/>
      <c r="B21" s="54"/>
      <c r="C21" s="56"/>
      <c r="D21" s="54"/>
      <c r="E21" s="54"/>
      <c r="F21" s="54"/>
      <c r="G21" s="54"/>
      <c r="H21" s="55"/>
    </row>
    <row r="22" s="34" customFormat="1" spans="1:8">
      <c r="A22" s="54"/>
      <c r="B22" s="54"/>
      <c r="C22" s="54"/>
      <c r="D22" s="54"/>
      <c r="E22" s="54"/>
      <c r="F22" s="54"/>
      <c r="G22" s="54"/>
      <c r="H22" s="54"/>
    </row>
    <row r="23" s="34" customFormat="1" spans="1:8">
      <c r="A23" s="54"/>
      <c r="B23" s="57"/>
      <c r="C23" s="57"/>
      <c r="D23" s="57"/>
      <c r="H23" s="54"/>
    </row>
    <row r="24" s="34" customFormat="1" spans="1:8">
      <c r="A24" s="54"/>
      <c r="B24" s="57"/>
      <c r="C24" s="57"/>
      <c r="D24" s="57"/>
      <c r="H24" s="54"/>
    </row>
    <row r="25" s="34" customFormat="1" spans="1:8">
      <c r="A25" s="54"/>
      <c r="B25" s="57"/>
      <c r="C25" s="57"/>
      <c r="D25" s="57"/>
      <c r="H25" s="54"/>
    </row>
    <row r="26" s="34" customFormat="1" spans="1:8">
      <c r="A26" s="54"/>
      <c r="B26" s="57"/>
      <c r="C26" s="57"/>
      <c r="D26" s="57"/>
      <c r="E26" s="54"/>
      <c r="F26" s="54"/>
      <c r="G26" s="54"/>
      <c r="H26" s="54"/>
    </row>
    <row r="27" s="34" customFormat="1" spans="1:8">
      <c r="A27" s="54"/>
      <c r="B27" s="57"/>
      <c r="C27" s="57"/>
      <c r="D27" s="57"/>
      <c r="E27" s="54"/>
      <c r="F27" s="54"/>
      <c r="G27" s="54"/>
      <c r="H27" s="54"/>
    </row>
    <row r="28" s="34" customFormat="1" spans="1:8">
      <c r="A28" s="54"/>
      <c r="B28" s="57"/>
      <c r="C28" s="57"/>
      <c r="D28" s="57"/>
      <c r="E28" s="54"/>
      <c r="F28" s="54"/>
      <c r="G28" s="54"/>
      <c r="H28" s="54"/>
    </row>
    <row r="29" s="34" customFormat="1" spans="1:8">
      <c r="A29" s="54"/>
      <c r="B29" s="57"/>
      <c r="C29" s="57"/>
      <c r="D29" s="57"/>
      <c r="E29" s="54"/>
      <c r="F29" s="54"/>
      <c r="G29" s="54"/>
      <c r="H29" s="54"/>
    </row>
    <row r="30" s="34" customFormat="1" spans="1:8">
      <c r="A30" s="54"/>
      <c r="B30" s="57"/>
      <c r="C30" s="57"/>
      <c r="D30" s="57"/>
      <c r="E30" s="54"/>
      <c r="F30" s="54"/>
      <c r="G30" s="54"/>
      <c r="H30" s="54"/>
    </row>
    <row r="31" s="34" customFormat="1" spans="1:8">
      <c r="A31" s="54"/>
      <c r="B31" s="57"/>
      <c r="C31" s="57"/>
      <c r="D31" s="57"/>
      <c r="E31" s="54"/>
      <c r="F31" s="54"/>
      <c r="G31" s="54"/>
      <c r="H31" s="54"/>
    </row>
    <row r="32" s="34" customFormat="1" spans="1:8">
      <c r="A32" s="54"/>
      <c r="B32" s="57"/>
      <c r="C32" s="57"/>
      <c r="D32" s="57"/>
      <c r="E32" s="54"/>
      <c r="F32" s="54"/>
      <c r="G32" s="54"/>
      <c r="H32" s="54"/>
    </row>
    <row r="33" s="34" customFormat="1" spans="1:8">
      <c r="A33" s="54"/>
      <c r="B33" s="57"/>
      <c r="C33" s="57"/>
      <c r="D33" s="57"/>
      <c r="E33" s="54"/>
      <c r="F33" s="54"/>
      <c r="G33" s="54"/>
      <c r="H33" s="54"/>
    </row>
    <row r="34" s="34" customFormat="1" spans="1:8">
      <c r="A34" s="54"/>
      <c r="B34" s="54"/>
      <c r="C34" s="54"/>
      <c r="D34" s="54"/>
      <c r="E34" s="54"/>
      <c r="F34" s="54"/>
      <c r="G34" s="54"/>
      <c r="H34" s="54"/>
    </row>
    <row r="35" s="34" customFormat="1" spans="1:8">
      <c r="A35" s="54"/>
      <c r="B35" s="54"/>
      <c r="C35" s="54"/>
      <c r="D35" s="54"/>
      <c r="E35" s="54"/>
      <c r="F35" s="54"/>
      <c r="G35" s="54"/>
      <c r="H35" s="54"/>
    </row>
    <row r="36" s="34" customFormat="1" spans="1:8">
      <c r="A36" s="54"/>
      <c r="B36" s="54"/>
      <c r="C36" s="54"/>
      <c r="D36" s="54"/>
      <c r="E36" s="54"/>
      <c r="F36" s="54"/>
      <c r="G36" s="54"/>
      <c r="H36" s="54"/>
    </row>
    <row r="37" s="34" customFormat="1" spans="1:8">
      <c r="A37" s="54"/>
      <c r="B37" s="54"/>
      <c r="C37" s="54"/>
      <c r="D37" s="54"/>
      <c r="E37" s="54"/>
      <c r="F37" s="54"/>
      <c r="G37" s="54"/>
      <c r="H37" s="54"/>
    </row>
    <row r="38" s="34" customFormat="1" spans="1:8">
      <c r="A38" s="54"/>
      <c r="B38" s="54"/>
      <c r="C38" s="54"/>
      <c r="D38" s="54"/>
      <c r="E38" s="54"/>
      <c r="F38" s="54"/>
      <c r="G38" s="54"/>
      <c r="H38" s="54"/>
    </row>
    <row r="39" s="34" customFormat="1" spans="1:8">
      <c r="A39" s="54"/>
      <c r="B39" s="54"/>
      <c r="C39" s="54"/>
      <c r="D39" s="54"/>
      <c r="E39" s="54"/>
      <c r="F39" s="54"/>
      <c r="G39" s="54"/>
      <c r="H39" s="54"/>
    </row>
    <row r="40" s="34" customFormat="1" spans="1:8">
      <c r="A40" s="54"/>
      <c r="B40" s="54"/>
      <c r="C40" s="54"/>
      <c r="D40" s="54"/>
      <c r="E40" s="54"/>
      <c r="F40" s="54"/>
      <c r="G40" s="54"/>
      <c r="H40" s="54"/>
    </row>
    <row r="41" s="34" customFormat="1" spans="1:8">
      <c r="A41" s="54"/>
      <c r="B41" s="54"/>
      <c r="C41" s="54"/>
      <c r="D41" s="54"/>
      <c r="E41" s="54"/>
      <c r="F41" s="54"/>
      <c r="G41" s="54"/>
      <c r="H41" s="54"/>
    </row>
    <row r="42" s="34" customFormat="1" spans="1:8">
      <c r="A42" s="54"/>
      <c r="B42" s="54"/>
      <c r="C42" s="54"/>
      <c r="D42" s="54"/>
      <c r="E42" s="54"/>
      <c r="F42" s="54"/>
      <c r="G42" s="54"/>
      <c r="H42" s="54"/>
    </row>
    <row r="43" s="34" customFormat="1" spans="1:8">
      <c r="A43" s="54"/>
      <c r="B43" s="54"/>
      <c r="C43" s="54"/>
      <c r="D43" s="54"/>
      <c r="E43" s="54"/>
      <c r="F43" s="54"/>
      <c r="G43" s="54"/>
      <c r="H43" s="54"/>
    </row>
    <row r="44" s="34" customFormat="1" spans="1:8">
      <c r="A44" s="54"/>
      <c r="B44" s="54"/>
      <c r="C44" s="54"/>
      <c r="D44" s="54"/>
      <c r="E44" s="54"/>
      <c r="F44" s="54"/>
      <c r="G44" s="54"/>
      <c r="H44" s="54"/>
    </row>
    <row r="45" s="34" customFormat="1" spans="1:8">
      <c r="A45" s="54"/>
      <c r="B45" s="54"/>
      <c r="C45" s="54"/>
      <c r="D45" s="54"/>
      <c r="E45" s="54"/>
      <c r="F45" s="54"/>
      <c r="G45" s="54"/>
      <c r="H45" s="54"/>
    </row>
    <row r="46" s="34" customFormat="1" spans="1:8">
      <c r="A46" s="54"/>
      <c r="B46" s="54"/>
      <c r="C46" s="54"/>
      <c r="D46" s="54"/>
      <c r="E46" s="54"/>
      <c r="F46" s="54"/>
      <c r="G46" s="54"/>
      <c r="H46" s="54"/>
    </row>
    <row r="47" s="34" customFormat="1" spans="1:8">
      <c r="A47" s="54"/>
      <c r="B47" s="54"/>
      <c r="C47" s="54"/>
      <c r="D47" s="54"/>
      <c r="E47" s="54"/>
      <c r="F47" s="54"/>
      <c r="G47" s="54"/>
      <c r="H47" s="54"/>
    </row>
    <row r="48" s="34" customFormat="1" spans="1:8">
      <c r="A48" s="54"/>
      <c r="B48" s="54"/>
      <c r="C48" s="54"/>
      <c r="D48" s="54"/>
      <c r="E48" s="54"/>
      <c r="F48" s="54"/>
      <c r="G48" s="54"/>
      <c r="H48" s="54"/>
    </row>
    <row r="49" s="34" customFormat="1" spans="1:8">
      <c r="A49" s="54"/>
      <c r="B49" s="54"/>
      <c r="C49" s="54"/>
      <c r="D49" s="54"/>
      <c r="E49" s="54"/>
      <c r="F49" s="54"/>
      <c r="G49" s="54"/>
      <c r="H49" s="54"/>
    </row>
    <row r="50" s="34" customFormat="1" spans="1:8">
      <c r="A50" s="54"/>
      <c r="B50" s="54"/>
      <c r="C50" s="54"/>
      <c r="D50" s="54"/>
      <c r="E50" s="54"/>
      <c r="F50" s="54"/>
      <c r="G50" s="54"/>
      <c r="H50" s="54"/>
    </row>
    <row r="51" s="34" customFormat="1" spans="1:8">
      <c r="A51" s="54"/>
      <c r="B51" s="54"/>
      <c r="C51" s="54"/>
      <c r="D51" s="54"/>
      <c r="E51" s="54"/>
      <c r="F51" s="54"/>
      <c r="G51" s="54"/>
      <c r="H51" s="54"/>
    </row>
    <row r="52" s="34" customFormat="1" spans="1:8">
      <c r="A52" s="54"/>
      <c r="B52" s="54"/>
      <c r="C52" s="54"/>
      <c r="D52" s="54"/>
      <c r="E52" s="54"/>
      <c r="F52" s="54"/>
      <c r="G52" s="54"/>
      <c r="H52" s="54"/>
    </row>
    <row r="53" s="34" customFormat="1" spans="1:8">
      <c r="A53" s="54"/>
      <c r="B53" s="54"/>
      <c r="C53" s="54"/>
      <c r="D53" s="54"/>
      <c r="E53" s="54"/>
      <c r="F53" s="54"/>
      <c r="G53" s="54"/>
      <c r="H53" s="54"/>
    </row>
    <row r="54" s="34" customFormat="1" spans="1:8">
      <c r="A54" s="54"/>
      <c r="B54" s="54"/>
      <c r="C54" s="54"/>
      <c r="D54" s="54"/>
      <c r="E54" s="54"/>
      <c r="F54" s="54"/>
      <c r="G54" s="54"/>
      <c r="H54" s="54"/>
    </row>
    <row r="55" s="34" customFormat="1" spans="1:8">
      <c r="A55" s="54"/>
      <c r="B55" s="54"/>
      <c r="C55" s="54"/>
      <c r="D55" s="54"/>
      <c r="E55" s="54"/>
      <c r="F55" s="54"/>
      <c r="G55" s="54"/>
      <c r="H55" s="54"/>
    </row>
    <row r="56" s="34" customFormat="1" spans="1:8">
      <c r="A56" s="54"/>
      <c r="B56" s="54"/>
      <c r="C56" s="54"/>
      <c r="D56" s="54"/>
      <c r="E56" s="54"/>
      <c r="F56" s="54"/>
      <c r="G56" s="54"/>
      <c r="H56" s="54"/>
    </row>
    <row r="57" s="34" customFormat="1" spans="1:1">
      <c r="A57" s="54"/>
    </row>
    <row r="58" s="34" customFormat="1" spans="1:1">
      <c r="A58" s="54"/>
    </row>
    <row r="59" s="34" customFormat="1" spans="1:1">
      <c r="A59" s="54"/>
    </row>
    <row r="60" s="34" customFormat="1" spans="1:1">
      <c r="A60" s="54"/>
    </row>
    <row r="61" s="34" customFormat="1" spans="1:1">
      <c r="A61" s="54"/>
    </row>
    <row r="62" s="34" customFormat="1" spans="1:1">
      <c r="A62" s="54"/>
    </row>
    <row r="63" s="34" customFormat="1" spans="1:1">
      <c r="A63" s="54"/>
    </row>
    <row r="64" s="34" customFormat="1" spans="1:1">
      <c r="A64" s="54"/>
    </row>
    <row r="65" s="34" customFormat="1" spans="1:1">
      <c r="A65" s="54"/>
    </row>
    <row r="66" s="34" customFormat="1" spans="1:1">
      <c r="A66" s="54"/>
    </row>
  </sheetData>
  <mergeCells count="2">
    <mergeCell ref="A1:H1"/>
    <mergeCell ref="A3:F3"/>
  </mergeCells>
  <printOptions horizontalCentered="1"/>
  <pageMargins left="0.275" right="0.275" top="0.590277777777778" bottom="0.471527777777778" header="0.235416666666667" footer="0.196527777777778"/>
  <pageSetup paperSize="9" scale="93" firstPageNumber="26" fitToHeight="100" orientation="landscape" useFirstPageNumber="1" horizontalDpi="600"/>
  <headerFooter alignWithMargins="0" scaleWithDoc="0">
    <oddFooter>&amp;C‐ &amp;P ‐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showGridLines="0" showZeros="0" workbookViewId="0">
      <selection activeCell="D15" sqref="D15"/>
    </sheetView>
  </sheetViews>
  <sheetFormatPr defaultColWidth="9" defaultRowHeight="15.75" outlineLevelCol="4"/>
  <cols>
    <col min="1" max="1" width="46.125" style="34" customWidth="1"/>
    <col min="2" max="5" width="20.125" style="34" customWidth="1"/>
    <col min="6" max="16379" width="9" style="34"/>
    <col min="16380" max="16384" width="9" style="35"/>
  </cols>
  <sheetData>
    <row r="1" s="34" customFormat="1" ht="22" customHeight="1" spans="1:5">
      <c r="A1" s="1" t="s">
        <v>92</v>
      </c>
      <c r="B1" s="2"/>
      <c r="C1" s="2"/>
      <c r="D1" s="2"/>
      <c r="E1" s="2"/>
    </row>
    <row r="2" s="34" customFormat="1" ht="12" customHeight="1" spans="1:5">
      <c r="A2" s="3"/>
      <c r="B2" s="3"/>
      <c r="C2" s="3"/>
      <c r="D2" s="3"/>
      <c r="E2" s="4" t="s">
        <v>93</v>
      </c>
    </row>
    <row r="3" s="34" customFormat="1" ht="12" customHeight="1" spans="1:5">
      <c r="A3" s="35"/>
      <c r="B3" s="35"/>
      <c r="C3" s="35"/>
      <c r="D3" s="36"/>
      <c r="E3" s="19" t="s">
        <v>65</v>
      </c>
    </row>
    <row r="4" s="34" customFormat="1" ht="22" customHeight="1" spans="1:5">
      <c r="A4" s="6" t="s">
        <v>94</v>
      </c>
      <c r="B4" s="6" t="s">
        <v>95</v>
      </c>
      <c r="C4" s="6" t="s">
        <v>96</v>
      </c>
      <c r="D4" s="6" t="s">
        <v>97</v>
      </c>
      <c r="E4" s="7" t="s">
        <v>98</v>
      </c>
    </row>
    <row r="5" s="34" customFormat="1" ht="20" customHeight="1" spans="1:5">
      <c r="A5" s="8" t="s">
        <v>99</v>
      </c>
      <c r="B5" s="9">
        <f>B9+B13+B15+B19+B23</f>
        <v>10532451</v>
      </c>
      <c r="C5" s="9">
        <f>C9+C13+C15+C19+C23</f>
        <v>10620312</v>
      </c>
      <c r="D5" s="9">
        <f>D9+D13+D15+D19+D23</f>
        <v>10817489</v>
      </c>
      <c r="E5" s="10">
        <f>IF(C5=0,0,D5/C5)</f>
        <v>1.01856602706211</v>
      </c>
    </row>
    <row r="6" s="34" customFormat="1" ht="20" customHeight="1" spans="1:5">
      <c r="A6" s="22" t="s">
        <v>100</v>
      </c>
      <c r="B6" s="12">
        <f>B10+B16+B20+B24</f>
        <v>7697607</v>
      </c>
      <c r="C6" s="12">
        <f>C10+C16+C20+C24</f>
        <v>7587607</v>
      </c>
      <c r="D6" s="12">
        <f>D10+D16+D20+D24</f>
        <v>7560010</v>
      </c>
      <c r="E6" s="10">
        <f>IF(C6=0,0,D6/C6)</f>
        <v>0.99636288489902</v>
      </c>
    </row>
    <row r="7" s="34" customFormat="1" ht="20" customHeight="1" spans="1:5">
      <c r="A7" s="22" t="s">
        <v>101</v>
      </c>
      <c r="B7" s="12">
        <f>B11+B14+B17+B21+B25</f>
        <v>2427932</v>
      </c>
      <c r="C7" s="12">
        <f>C11+C14+C17+C21+C25</f>
        <v>2527793</v>
      </c>
      <c r="D7" s="12">
        <f>D11+D14+D17+D21+D25</f>
        <v>2522451</v>
      </c>
      <c r="E7" s="10">
        <f>IF(C7=0,0,D7/C7)</f>
        <v>0.997886694044963</v>
      </c>
    </row>
    <row r="8" s="34" customFormat="1" ht="20" customHeight="1" spans="1:5">
      <c r="A8" s="37" t="s">
        <v>102</v>
      </c>
      <c r="B8" s="12">
        <f>B12+B18+B22+B26</f>
        <v>143420</v>
      </c>
      <c r="C8" s="12">
        <f>C12+C18+C22+C26</f>
        <v>163920</v>
      </c>
      <c r="D8" s="12">
        <f>D12+D18+D22+D26</f>
        <v>176677</v>
      </c>
      <c r="E8" s="10">
        <f>IF(C8=0,0,D8/C8)</f>
        <v>1.07782454856027</v>
      </c>
    </row>
    <row r="9" s="34" customFormat="1" ht="20" customHeight="1" spans="1:5">
      <c r="A9" s="37" t="s">
        <v>103</v>
      </c>
      <c r="B9" s="38">
        <v>8334576</v>
      </c>
      <c r="C9" s="12">
        <v>8392397</v>
      </c>
      <c r="D9" s="38">
        <v>8599397</v>
      </c>
      <c r="E9" s="10">
        <f>IF(C9=0,0,D9/C9)</f>
        <v>1.02466518206896</v>
      </c>
    </row>
    <row r="10" s="34" customFormat="1" ht="20" customHeight="1" spans="1:5">
      <c r="A10" s="37" t="s">
        <v>100</v>
      </c>
      <c r="B10" s="38">
        <v>6691258</v>
      </c>
      <c r="C10" s="12">
        <v>6691258</v>
      </c>
      <c r="D10" s="38">
        <v>6668469</v>
      </c>
      <c r="E10" s="10">
        <f>IF(C10=0,0,D10/C10)</f>
        <v>0.996594212926777</v>
      </c>
    </row>
    <row r="11" s="34" customFormat="1" ht="20" customHeight="1" spans="1:5">
      <c r="A11" s="37" t="s">
        <v>101</v>
      </c>
      <c r="B11" s="38">
        <v>1283826</v>
      </c>
      <c r="C11" s="12">
        <v>1306647</v>
      </c>
      <c r="D11" s="38">
        <v>1306647</v>
      </c>
      <c r="E11" s="10">
        <f>IF(C11=0,0,D11/C11)</f>
        <v>1</v>
      </c>
    </row>
    <row r="12" s="34" customFormat="1" ht="20" customHeight="1" spans="1:5">
      <c r="A12" s="37" t="s">
        <v>102</v>
      </c>
      <c r="B12" s="38">
        <v>125000</v>
      </c>
      <c r="C12" s="12">
        <v>145000</v>
      </c>
      <c r="D12" s="38">
        <v>157167</v>
      </c>
      <c r="E12" s="10">
        <f>IF(C12=0,0,D12/C12)</f>
        <v>1.08391034482759</v>
      </c>
    </row>
    <row r="13" s="34" customFormat="1" ht="20" customHeight="1" spans="1:5">
      <c r="A13" s="39" t="s">
        <v>104</v>
      </c>
      <c r="B13" s="38">
        <v>283412</v>
      </c>
      <c r="C13" s="12">
        <v>326338</v>
      </c>
      <c r="D13" s="38">
        <v>320996</v>
      </c>
      <c r="E13" s="10">
        <f>IF(C13=0,0,D13/C13)</f>
        <v>0.983630469022915</v>
      </c>
    </row>
    <row r="14" s="34" customFormat="1" ht="20" customHeight="1" spans="1:5">
      <c r="A14" s="40" t="s">
        <v>105</v>
      </c>
      <c r="B14" s="38">
        <v>283412</v>
      </c>
      <c r="C14" s="12">
        <v>326338</v>
      </c>
      <c r="D14" s="38">
        <v>320996</v>
      </c>
      <c r="E14" s="10">
        <f>IF(C14=0,0,D14/C14)</f>
        <v>0.983630469022915</v>
      </c>
    </row>
    <row r="15" s="34" customFormat="1" ht="20" customHeight="1" spans="1:5">
      <c r="A15" s="39" t="s">
        <v>106</v>
      </c>
      <c r="B15" s="38">
        <v>1321519</v>
      </c>
      <c r="C15" s="12">
        <v>1242633</v>
      </c>
      <c r="D15" s="38">
        <v>1226212</v>
      </c>
      <c r="E15" s="10">
        <f>IF(C15=0,0,D15/C15)</f>
        <v>0.986785317949869</v>
      </c>
    </row>
    <row r="16" s="34" customFormat="1" ht="20" customHeight="1" spans="1:5">
      <c r="A16" s="37" t="s">
        <v>100</v>
      </c>
      <c r="B16" s="38">
        <v>429415</v>
      </c>
      <c r="C16" s="12">
        <v>329415</v>
      </c>
      <c r="D16" s="38">
        <v>313810</v>
      </c>
      <c r="E16" s="10">
        <f>IF(C16=0,0,D16/C16)</f>
        <v>0.95262814383073</v>
      </c>
    </row>
    <row r="17" s="34" customFormat="1" ht="20" customHeight="1" spans="1:5">
      <c r="A17" s="37" t="s">
        <v>101</v>
      </c>
      <c r="B17" s="38">
        <v>860694</v>
      </c>
      <c r="C17" s="12">
        <v>894808</v>
      </c>
      <c r="D17" s="38">
        <v>894808</v>
      </c>
      <c r="E17" s="10">
        <f>IF(C17=0,0,D17/C17)</f>
        <v>1</v>
      </c>
    </row>
    <row r="18" s="34" customFormat="1" ht="20" customHeight="1" spans="1:5">
      <c r="A18" s="37" t="s">
        <v>102</v>
      </c>
      <c r="B18" s="38">
        <v>7460</v>
      </c>
      <c r="C18" s="12">
        <v>9960</v>
      </c>
      <c r="D18" s="38">
        <v>9796</v>
      </c>
      <c r="E18" s="10">
        <f>IF(C18=0,0,D18/C18)</f>
        <v>0.983534136546185</v>
      </c>
    </row>
    <row r="19" s="34" customFormat="1" ht="20" customHeight="1" spans="1:5">
      <c r="A19" s="39" t="s">
        <v>107</v>
      </c>
      <c r="B19" s="38">
        <v>251723</v>
      </c>
      <c r="C19" s="12">
        <v>251723</v>
      </c>
      <c r="D19" s="38">
        <v>259685</v>
      </c>
      <c r="E19" s="10">
        <f t="shared" ref="E19:E26" si="0">IF(C19=0,0,D19/C19)</f>
        <v>1.03163000599866</v>
      </c>
    </row>
    <row r="20" s="34" customFormat="1" ht="20" customHeight="1" spans="1:5">
      <c r="A20" s="37" t="s">
        <v>100</v>
      </c>
      <c r="B20" s="38">
        <v>248568</v>
      </c>
      <c r="C20" s="12">
        <v>248568</v>
      </c>
      <c r="D20" s="38">
        <v>256302</v>
      </c>
      <c r="E20" s="10">
        <f t="shared" si="0"/>
        <v>1.03111422226513</v>
      </c>
    </row>
    <row r="21" s="34" customFormat="1" ht="20" customHeight="1" spans="1:5">
      <c r="A21" s="37" t="s">
        <v>101</v>
      </c>
      <c r="B21" s="38"/>
      <c r="C21" s="12"/>
      <c r="D21" s="38"/>
      <c r="E21" s="10">
        <f t="shared" si="0"/>
        <v>0</v>
      </c>
    </row>
    <row r="22" s="34" customFormat="1" ht="20" customHeight="1" spans="1:5">
      <c r="A22" s="37" t="s">
        <v>102</v>
      </c>
      <c r="B22" s="38">
        <v>1955</v>
      </c>
      <c r="C22" s="12">
        <v>1955</v>
      </c>
      <c r="D22" s="38">
        <v>2270</v>
      </c>
      <c r="E22" s="10">
        <f t="shared" si="0"/>
        <v>1.16112531969309</v>
      </c>
    </row>
    <row r="23" s="34" customFormat="1" ht="20" customHeight="1" spans="1:5">
      <c r="A23" s="39" t="s">
        <v>108</v>
      </c>
      <c r="B23" s="38">
        <v>341221</v>
      </c>
      <c r="C23" s="12">
        <v>407221</v>
      </c>
      <c r="D23" s="38">
        <v>411199</v>
      </c>
      <c r="E23" s="10">
        <f t="shared" si="0"/>
        <v>1.00976865142024</v>
      </c>
    </row>
    <row r="24" s="34" customFormat="1" ht="20" customHeight="1" spans="1:5">
      <c r="A24" s="37" t="s">
        <v>100</v>
      </c>
      <c r="B24" s="38">
        <v>328366</v>
      </c>
      <c r="C24" s="12">
        <v>318366</v>
      </c>
      <c r="D24" s="38">
        <v>321429</v>
      </c>
      <c r="E24" s="10">
        <f t="shared" si="0"/>
        <v>1.0096210022427</v>
      </c>
    </row>
    <row r="25" s="34" customFormat="1" ht="20" customHeight="1" spans="1:5">
      <c r="A25" s="37" t="s">
        <v>101</v>
      </c>
      <c r="B25" s="38"/>
      <c r="C25" s="12"/>
      <c r="D25" s="38"/>
      <c r="E25" s="10">
        <f t="shared" si="0"/>
        <v>0</v>
      </c>
    </row>
    <row r="26" s="34" customFormat="1" ht="20" customHeight="1" spans="1:5">
      <c r="A26" s="37" t="s">
        <v>102</v>
      </c>
      <c r="B26" s="38">
        <v>9005</v>
      </c>
      <c r="C26" s="12">
        <v>7005</v>
      </c>
      <c r="D26" s="38">
        <v>7444</v>
      </c>
      <c r="E26" s="10">
        <f t="shared" si="0"/>
        <v>1.06266952177016</v>
      </c>
    </row>
  </sheetData>
  <mergeCells count="1">
    <mergeCell ref="A1:E1"/>
  </mergeCells>
  <printOptions horizontalCentered="1"/>
  <pageMargins left="0.275" right="0.196527777777778" top="0.55" bottom="0.432638888888889" header="0.393055555555556" footer="0.196527777777778"/>
  <pageSetup paperSize="9" firstPageNumber="27" orientation="landscape" useFirstPageNumber="1" horizontalDpi="600"/>
  <headerFooter alignWithMargins="0">
    <oddFooter>&amp;C‐ &amp;P ‐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showGridLines="0" showZeros="0" workbookViewId="0">
      <selection activeCell="I13" sqref="I13"/>
    </sheetView>
  </sheetViews>
  <sheetFormatPr defaultColWidth="9" defaultRowHeight="14.25" outlineLevelCol="7"/>
  <cols>
    <col min="1" max="1" width="51.1083333333333" customWidth="1"/>
    <col min="2" max="5" width="18.6666666666667" customWidth="1"/>
    <col min="6" max="6" width="11.5"/>
    <col min="8" max="8" width="13.75"/>
  </cols>
  <sheetData>
    <row r="1" customFormat="1" ht="30.25" customHeight="1" spans="1:5">
      <c r="A1" s="1" t="s">
        <v>109</v>
      </c>
      <c r="B1" s="2"/>
      <c r="C1" s="2"/>
      <c r="D1" s="2"/>
      <c r="E1" s="2"/>
    </row>
    <row r="2" customFormat="1" ht="18" customHeight="1" spans="1:5">
      <c r="A2" s="3"/>
      <c r="B2" s="3"/>
      <c r="C2" s="3"/>
      <c r="D2" s="3"/>
      <c r="E2" s="4" t="s">
        <v>110</v>
      </c>
    </row>
    <row r="3" customFormat="1" ht="18" customHeight="1" spans="1:5">
      <c r="A3" s="17"/>
      <c r="B3" s="17"/>
      <c r="C3" s="17"/>
      <c r="D3" s="18"/>
      <c r="E3" s="19" t="s">
        <v>65</v>
      </c>
    </row>
    <row r="4" customFormat="1" ht="38.05" customHeight="1" spans="1:5">
      <c r="A4" s="6" t="s">
        <v>111</v>
      </c>
      <c r="B4" s="6" t="s">
        <v>95</v>
      </c>
      <c r="C4" s="6" t="s">
        <v>96</v>
      </c>
      <c r="D4" s="6" t="s">
        <v>97</v>
      </c>
      <c r="E4" s="6" t="s">
        <v>112</v>
      </c>
    </row>
    <row r="5" customFormat="1" ht="30.1" customHeight="1" spans="1:8">
      <c r="A5" s="8" t="s">
        <v>113</v>
      </c>
      <c r="B5" s="9">
        <f>B7+B9+B11+B13</f>
        <v>7764795</v>
      </c>
      <c r="C5" s="9">
        <f>C7+C9+C11+C13</f>
        <v>7794595</v>
      </c>
      <c r="D5" s="9">
        <f>D7+D9+D11+D13</f>
        <v>7600437</v>
      </c>
      <c r="E5" s="10">
        <f>IF(C5=0,0,D5/C5)</f>
        <v>0.975090687842024</v>
      </c>
      <c r="F5" s="20"/>
      <c r="H5" s="21"/>
    </row>
    <row r="6" customFormat="1" ht="30.1" customHeight="1" spans="1:8">
      <c r="A6" s="22" t="s">
        <v>114</v>
      </c>
      <c r="B6" s="12">
        <f>B8+B10+B12+B14</f>
        <v>7467622</v>
      </c>
      <c r="C6" s="12">
        <f>C8+C10+C12+C14</f>
        <v>7493922</v>
      </c>
      <c r="D6" s="12">
        <f>D8+D10+D12+D14</f>
        <v>7347101</v>
      </c>
      <c r="E6" s="10">
        <f>IF(C6=0,0,D6/C6)</f>
        <v>0.980407989301196</v>
      </c>
      <c r="F6" s="20"/>
      <c r="H6" s="21"/>
    </row>
    <row r="7" customFormat="1" ht="30.1" customHeight="1" spans="1:8">
      <c r="A7" s="23" t="s">
        <v>115</v>
      </c>
      <c r="B7" s="12">
        <v>6636781</v>
      </c>
      <c r="C7" s="12">
        <v>6636781</v>
      </c>
      <c r="D7" s="12">
        <v>6449528</v>
      </c>
      <c r="E7" s="10">
        <f>IF(C7=0,0,D7/C7)</f>
        <v>0.971785568937712</v>
      </c>
      <c r="F7" s="20"/>
      <c r="H7" s="21"/>
    </row>
    <row r="8" customFormat="1" ht="30.1" customHeight="1" spans="1:8">
      <c r="A8" s="23" t="s">
        <v>116</v>
      </c>
      <c r="B8" s="12">
        <v>6443175</v>
      </c>
      <c r="C8" s="12">
        <v>6443175</v>
      </c>
      <c r="D8" s="12">
        <v>6300038</v>
      </c>
      <c r="E8" s="10">
        <f>IF(C8=0,0,D8/C8)</f>
        <v>0.977784710177824</v>
      </c>
      <c r="H8" s="21"/>
    </row>
    <row r="9" customFormat="1" ht="30.1" customHeight="1" spans="1:8">
      <c r="A9" s="23" t="s">
        <v>117</v>
      </c>
      <c r="B9" s="12">
        <v>608231</v>
      </c>
      <c r="C9" s="12">
        <v>608231</v>
      </c>
      <c r="D9" s="12">
        <v>622192</v>
      </c>
      <c r="E9" s="10">
        <f>IF(C9=0,0,D9/C9)</f>
        <v>1.02295345025163</v>
      </c>
      <c r="F9" s="20"/>
      <c r="H9" s="21"/>
    </row>
    <row r="10" customFormat="1" ht="30.1" customHeight="1" spans="1:8">
      <c r="A10" s="23" t="s">
        <v>118</v>
      </c>
      <c r="B10" s="12">
        <v>603111</v>
      </c>
      <c r="C10" s="12">
        <v>603111</v>
      </c>
      <c r="D10" s="12">
        <v>610774</v>
      </c>
      <c r="E10" s="10">
        <f>IF(C10=0,0,D10/C10)</f>
        <v>1.01270578716024</v>
      </c>
      <c r="H10" s="21"/>
    </row>
    <row r="11" customFormat="1" ht="30.1" customHeight="1" spans="1:8">
      <c r="A11" s="24" t="s">
        <v>75</v>
      </c>
      <c r="B11" s="12">
        <v>217277</v>
      </c>
      <c r="C11" s="12">
        <v>217277</v>
      </c>
      <c r="D11" s="12">
        <v>211567</v>
      </c>
      <c r="E11" s="10">
        <f>IF(C11=0,0,D11/C11)</f>
        <v>0.973720182071733</v>
      </c>
      <c r="F11" s="20"/>
      <c r="H11" s="21"/>
    </row>
    <row r="12" customFormat="1" ht="30.1" customHeight="1" spans="1:8">
      <c r="A12" s="23" t="s">
        <v>119</v>
      </c>
      <c r="B12" s="12">
        <v>215047</v>
      </c>
      <c r="C12" s="12">
        <v>215047</v>
      </c>
      <c r="D12" s="12">
        <v>209857</v>
      </c>
      <c r="E12" s="10">
        <f>IF(C12=0,0,D12/C12)</f>
        <v>0.975865740977554</v>
      </c>
      <c r="H12" s="21"/>
    </row>
    <row r="13" customFormat="1" ht="30.1" customHeight="1" spans="1:8">
      <c r="A13" s="24" t="s">
        <v>120</v>
      </c>
      <c r="B13" s="12">
        <v>302506</v>
      </c>
      <c r="C13" s="12">
        <v>332306</v>
      </c>
      <c r="D13" s="12">
        <v>317150</v>
      </c>
      <c r="E13" s="10">
        <f>IF(C13=0,0,D13/C13)</f>
        <v>0.954391434400823</v>
      </c>
      <c r="F13" s="20"/>
      <c r="H13" s="21"/>
    </row>
    <row r="14" customFormat="1" ht="30.1" customHeight="1" spans="1:7">
      <c r="A14" s="25" t="s">
        <v>121</v>
      </c>
      <c r="B14" s="12">
        <v>206289</v>
      </c>
      <c r="C14" s="12">
        <v>232589</v>
      </c>
      <c r="D14" s="12">
        <v>226432</v>
      </c>
      <c r="E14" s="10">
        <f>IF(C14=0,0,D14/C14)</f>
        <v>0.973528412779624</v>
      </c>
      <c r="G14" s="26"/>
    </row>
    <row r="15" customFormat="1" ht="23.95" customHeight="1" spans="1:5">
      <c r="A15" s="27"/>
      <c r="B15" s="28"/>
      <c r="C15" s="28"/>
      <c r="D15" s="29"/>
      <c r="E15" s="30"/>
    </row>
    <row r="16" customFormat="1" ht="23.95" customHeight="1" spans="1:5">
      <c r="A16" s="31"/>
      <c r="B16" s="32"/>
      <c r="C16" s="32"/>
      <c r="D16" s="32"/>
      <c r="E16" s="30"/>
    </row>
    <row r="17" customFormat="1" ht="23.95" customHeight="1" spans="1:5">
      <c r="A17" s="27"/>
      <c r="B17" s="28"/>
      <c r="C17" s="28"/>
      <c r="D17" s="32"/>
      <c r="E17" s="30"/>
    </row>
    <row r="18" customFormat="1" ht="23.95" customHeight="1" spans="1:5">
      <c r="A18" s="33"/>
      <c r="B18" s="28"/>
      <c r="C18" s="28"/>
      <c r="D18" s="32"/>
      <c r="E18" s="30"/>
    </row>
    <row r="19" customFormat="1" ht="23.95" customHeight="1" spans="1:5">
      <c r="A19" s="27"/>
      <c r="B19" s="28"/>
      <c r="C19" s="28"/>
      <c r="D19" s="32"/>
      <c r="E19" s="30"/>
    </row>
  </sheetData>
  <mergeCells count="1">
    <mergeCell ref="A1:E1"/>
  </mergeCells>
  <printOptions horizontalCentered="1"/>
  <pageMargins left="0.196527777777778" right="0.196527777777778" top="0.826388888888889" bottom="0.432638888888889" header="0.393055555555556" footer="0.15625"/>
  <pageSetup paperSize="9" firstPageNumber="28" orientation="landscape" useFirstPageNumber="1" horizontalDpi="600"/>
  <headerFooter alignWithMargins="0">
    <oddFooter>&amp;C‐ &amp;P ‐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showGridLines="0" showZeros="0" workbookViewId="0">
      <selection activeCell="B5" sqref="B5:D5"/>
    </sheetView>
  </sheetViews>
  <sheetFormatPr defaultColWidth="9" defaultRowHeight="14.25" outlineLevelCol="4"/>
  <cols>
    <col min="1" max="1" width="45.775" customWidth="1"/>
    <col min="2" max="5" width="18.6666666666667" customWidth="1"/>
    <col min="6" max="6" width="10.375"/>
    <col min="8" max="8" width="12.625"/>
    <col min="9" max="9" width="9.375"/>
  </cols>
  <sheetData>
    <row r="1" customFormat="1" ht="30.25" customHeight="1" spans="1:5">
      <c r="A1" s="1" t="s">
        <v>122</v>
      </c>
      <c r="B1" s="2"/>
      <c r="C1" s="2"/>
      <c r="D1" s="2"/>
      <c r="E1" s="2"/>
    </row>
    <row r="2" customFormat="1" ht="19.55" customHeight="1" spans="1:5">
      <c r="A2" s="3"/>
      <c r="B2" s="3"/>
      <c r="C2" s="3"/>
      <c r="D2" s="3"/>
      <c r="E2" s="4" t="s">
        <v>123</v>
      </c>
    </row>
    <row r="3" customFormat="1" ht="19.55" customHeight="1" spans="4:5">
      <c r="D3" s="5" t="s">
        <v>65</v>
      </c>
      <c r="E3" s="5"/>
    </row>
    <row r="4" customFormat="1" ht="40.75" customHeight="1" spans="1:5">
      <c r="A4" s="6" t="s">
        <v>124</v>
      </c>
      <c r="B4" s="6" t="s">
        <v>95</v>
      </c>
      <c r="C4" s="6" t="s">
        <v>96</v>
      </c>
      <c r="D4" s="6" t="s">
        <v>97</v>
      </c>
      <c r="E4" s="7" t="s">
        <v>98</v>
      </c>
    </row>
    <row r="5" customFormat="1" ht="30.6" customHeight="1" spans="1:5">
      <c r="A5" s="8" t="s">
        <v>125</v>
      </c>
      <c r="B5" s="9">
        <f>SUM(B6:B9)</f>
        <v>19032087</v>
      </c>
      <c r="C5" s="9">
        <f>SUM(C6:C9)</f>
        <v>19186978</v>
      </c>
      <c r="D5" s="9">
        <f>SUM(D6:D9)</f>
        <v>19585442</v>
      </c>
      <c r="E5" s="10">
        <f>IF(C5=0,0,D5/C5)</f>
        <v>1.02076741840221</v>
      </c>
    </row>
    <row r="6" customFormat="1" ht="30.6" customHeight="1" spans="1:5">
      <c r="A6" s="11" t="s">
        <v>126</v>
      </c>
      <c r="B6" s="12">
        <v>17213868</v>
      </c>
      <c r="C6" s="12">
        <v>17457930</v>
      </c>
      <c r="D6" s="12">
        <v>17852183</v>
      </c>
      <c r="E6" s="10">
        <f>IF(C6=0,0,D6/C6)</f>
        <v>1.02258303246719</v>
      </c>
    </row>
    <row r="7" customFormat="1" ht="30.6" customHeight="1" spans="1:5">
      <c r="A7" s="11" t="s">
        <v>127</v>
      </c>
      <c r="B7" s="12">
        <v>743256</v>
      </c>
      <c r="C7" s="12">
        <v>631517</v>
      </c>
      <c r="D7" s="12">
        <v>602922</v>
      </c>
      <c r="E7" s="10">
        <f>IF(C7=0,0,D7/C7)</f>
        <v>0.954720142133941</v>
      </c>
    </row>
    <row r="8" customFormat="1" ht="30.6" customHeight="1" spans="1:5">
      <c r="A8" s="13" t="s">
        <v>128</v>
      </c>
      <c r="B8" s="12">
        <v>319707</v>
      </c>
      <c r="C8" s="12">
        <v>315965</v>
      </c>
      <c r="D8" s="12">
        <v>329636</v>
      </c>
      <c r="E8" s="10">
        <f>IF(C8=0,0,D8/C8)</f>
        <v>1.04326745050876</v>
      </c>
    </row>
    <row r="9" customFormat="1" ht="30.6" customHeight="1" spans="1:5">
      <c r="A9" s="13" t="s">
        <v>129</v>
      </c>
      <c r="B9" s="12">
        <v>755256</v>
      </c>
      <c r="C9" s="12">
        <v>781566</v>
      </c>
      <c r="D9" s="12">
        <v>800701</v>
      </c>
      <c r="E9" s="10">
        <f>IF(C9=0,0,D9/C9)</f>
        <v>1.02448289715776</v>
      </c>
    </row>
    <row r="10" customFormat="1" ht="28.55" customHeight="1" spans="1:5">
      <c r="A10" s="14"/>
      <c r="B10" s="14"/>
      <c r="C10" s="14"/>
      <c r="D10" s="14"/>
      <c r="E10" s="14"/>
    </row>
    <row r="11" customFormat="1" ht="15.75" spans="2:5">
      <c r="B11" s="15"/>
      <c r="C11" s="15"/>
      <c r="D11" s="15"/>
      <c r="E11" s="16"/>
    </row>
    <row r="12" customFormat="1" ht="15.75" spans="2:5">
      <c r="B12" s="15"/>
      <c r="C12" s="15"/>
      <c r="D12" s="15"/>
      <c r="E12" s="16"/>
    </row>
    <row r="13" customFormat="1" ht="15.75" spans="2:5">
      <c r="B13" s="15"/>
      <c r="C13" s="15"/>
      <c r="D13" s="15"/>
      <c r="E13" s="16"/>
    </row>
    <row r="14" customFormat="1" ht="15.75" spans="2:5">
      <c r="B14" s="15"/>
      <c r="C14" s="15"/>
      <c r="D14" s="15"/>
      <c r="E14" s="16"/>
    </row>
    <row r="15" customFormat="1" ht="15.75" spans="2:5">
      <c r="B15" s="15"/>
      <c r="C15" s="15"/>
      <c r="D15" s="15"/>
      <c r="E15" s="16"/>
    </row>
    <row r="16" customFormat="1" ht="15.75" spans="2:5">
      <c r="B16" s="15"/>
      <c r="C16" s="15"/>
      <c r="D16" s="15"/>
      <c r="E16" s="16"/>
    </row>
    <row r="17" customFormat="1" ht="15.75" spans="2:5">
      <c r="B17" s="15"/>
      <c r="C17" s="15"/>
      <c r="D17" s="15"/>
      <c r="E17" s="16"/>
    </row>
    <row r="18" customFormat="1" ht="15.75" spans="2:5">
      <c r="B18" s="15"/>
      <c r="C18" s="15"/>
      <c r="D18" s="15"/>
      <c r="E18" s="16"/>
    </row>
    <row r="19" customFormat="1" ht="15.75" spans="2:5">
      <c r="B19" s="15"/>
      <c r="C19" s="15"/>
      <c r="D19" s="15"/>
      <c r="E19" s="16"/>
    </row>
    <row r="20" customFormat="1" ht="15.75" spans="2:5">
      <c r="B20" s="15"/>
      <c r="C20" s="15"/>
      <c r="D20" s="15"/>
      <c r="E20" s="16"/>
    </row>
    <row r="21" customFormat="1" ht="15.75" spans="2:5">
      <c r="B21" s="15"/>
      <c r="C21" s="15"/>
      <c r="D21" s="15"/>
      <c r="E21" s="16"/>
    </row>
    <row r="22" customFormat="1" ht="15.75" spans="2:5">
      <c r="B22" s="15"/>
      <c r="C22" s="15"/>
      <c r="D22" s="15"/>
      <c r="E22" s="16"/>
    </row>
    <row r="23" customFormat="1" ht="15.75" spans="2:5">
      <c r="B23" s="15"/>
      <c r="C23" s="15"/>
      <c r="D23" s="15"/>
      <c r="E23" s="16"/>
    </row>
    <row r="24" customFormat="1" ht="15.75" spans="2:5">
      <c r="B24" s="15"/>
      <c r="C24" s="15"/>
      <c r="D24" s="15"/>
      <c r="E24" s="16"/>
    </row>
    <row r="25" customFormat="1" ht="15.75" spans="2:5">
      <c r="B25" s="15"/>
      <c r="C25" s="15"/>
      <c r="D25" s="15"/>
      <c r="E25" s="16"/>
    </row>
    <row r="26" customFormat="1" ht="15.75" spans="2:5">
      <c r="B26" s="15"/>
      <c r="C26" s="15"/>
      <c r="D26" s="15"/>
      <c r="E26" s="16"/>
    </row>
    <row r="27" customFormat="1" ht="15.75" spans="2:5">
      <c r="B27" s="15"/>
      <c r="C27" s="15"/>
      <c r="D27" s="15"/>
      <c r="E27" s="16"/>
    </row>
    <row r="28" customFormat="1" ht="15.75" spans="2:5">
      <c r="B28" s="15"/>
      <c r="C28" s="15"/>
      <c r="D28" s="15"/>
      <c r="E28" s="16"/>
    </row>
    <row r="29" customFormat="1" ht="15.75" spans="2:5">
      <c r="B29" s="15"/>
      <c r="C29" s="15"/>
      <c r="D29" s="15"/>
      <c r="E29" s="16"/>
    </row>
    <row r="30" customFormat="1" ht="15.75" spans="2:5">
      <c r="B30" s="15"/>
      <c r="C30" s="15"/>
      <c r="D30" s="15"/>
      <c r="E30" s="16"/>
    </row>
    <row r="31" customFormat="1" ht="15.75" spans="2:5">
      <c r="B31" s="15"/>
      <c r="C31" s="15"/>
      <c r="D31" s="15"/>
      <c r="E31" s="16"/>
    </row>
  </sheetData>
  <mergeCells count="3">
    <mergeCell ref="A1:E1"/>
    <mergeCell ref="D3:E3"/>
    <mergeCell ref="A10:E10"/>
  </mergeCells>
  <printOptions horizontalCentered="1"/>
  <pageMargins left="0.354166666666667" right="0.313888888888889" top="0.786805555555556" bottom="0.432638888888889" header="0.393055555555556" footer="0.15625"/>
  <pageSetup paperSize="9" firstPageNumber="29" orientation="landscape" useFirstPageNumber="1" horizontalDpi="600"/>
  <headerFooter alignWithMargins="0">
    <oddFooter>&amp;C‐ &amp;P ‐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OFFICE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封面</vt:lpstr>
      <vt:lpstr>目录</vt:lpstr>
      <vt:lpstr>总表</vt:lpstr>
      <vt:lpstr>收入</vt:lpstr>
      <vt:lpstr>支出</vt:lpstr>
      <vt:lpstr>结余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2009-07-17T02:09:00Z</dcterms:created>
  <cp:lastPrinted>2024-07-16T15:27:00Z</cp:lastPrinted>
  <dcterms:modified xsi:type="dcterms:W3CDTF">2026-08-10T02:42:04Z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B29735340F914DA5972E50B61F71516F</vt:lpwstr>
  </property>
  <property fmtid="{D5CDD505-2E9C-101B-9397-08002B2CF9AE}" pid="3" name="KSOProductBuildVer">
    <vt:lpwstr>2052-11.8.6.9023</vt:lpwstr>
  </property>
</Properties>
</file>